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SK35indiv" sheetId="1" r:id="rId1"/>
    <sheet name="SK35_Komandas" sheetId="2" r:id="rId2"/>
    <sheet name="Medibu_Sausana" sheetId="3" r:id="rId3"/>
    <sheet name="Sportings" sheetId="4" r:id="rId4"/>
    <sheet name="Kompleksais vertejums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81" i="4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G10"/>
  <c r="E10"/>
  <c r="G9"/>
  <c r="E9"/>
  <c r="G8"/>
  <c r="E8"/>
  <c r="G7"/>
  <c r="E7"/>
  <c r="G6"/>
  <c r="E6"/>
  <c r="G5"/>
  <c r="E5"/>
  <c r="A1"/>
  <c r="G83" i="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A2"/>
  <c r="A1"/>
  <c r="E107" i="1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E12"/>
  <c r="G12" s="1"/>
  <c r="E11"/>
  <c r="G11" s="1"/>
  <c r="E10"/>
  <c r="G10" s="1"/>
  <c r="G9"/>
  <c r="E9"/>
  <c r="I9" s="1"/>
  <c r="E8"/>
  <c r="G8" s="1"/>
  <c r="E7"/>
  <c r="G7" s="1"/>
  <c r="E6"/>
  <c r="G6" s="1"/>
  <c r="E5"/>
  <c r="I5" s="1"/>
  <c r="B2"/>
  <c r="A1"/>
  <c r="I7" l="1"/>
  <c r="I11"/>
  <c r="G5"/>
  <c r="G13"/>
  <c r="I6"/>
  <c r="I10"/>
  <c r="I8"/>
  <c r="I12"/>
</calcChain>
</file>

<file path=xl/sharedStrings.xml><?xml version="1.0" encoding="utf-8"?>
<sst xmlns="http://schemas.openxmlformats.org/spreadsheetml/2006/main" count="551" uniqueCount="186">
  <si>
    <t>Ar dzeltenu - Junioru Grupa</t>
  </si>
  <si>
    <t>Ar zaļu - AMATIERU GRUPA</t>
  </si>
  <si>
    <t>Nosakot iegūto vietu (sākot ar 7.), augstāk vērtēts tas, kam ir vairāk desmitnieku pa abām sērijām kopā.</t>
  </si>
  <si>
    <t xml:space="preserve">Latvijas čempionāts SK 35m </t>
  </si>
  <si>
    <t>Nr</t>
  </si>
  <si>
    <t>Dalībnieka vārds, uzvārds</t>
  </si>
  <si>
    <t xml:space="preserve">1.SĒRIJA </t>
  </si>
  <si>
    <t>2.SĒRIJA</t>
  </si>
  <si>
    <t xml:space="preserve">KOPĀ </t>
  </si>
  <si>
    <t>P/FINĀLS</t>
  </si>
  <si>
    <t>KOPĀ</t>
  </si>
  <si>
    <t>FINĀLS</t>
  </si>
  <si>
    <t>10nieki</t>
  </si>
  <si>
    <t xml:space="preserve">VIETA </t>
  </si>
  <si>
    <t>Edžus Bumbieris</t>
  </si>
  <si>
    <t>Vilnis Veitners</t>
  </si>
  <si>
    <t>Jānis Zandbergs</t>
  </si>
  <si>
    <t>Mārtiņš Gaņģis</t>
  </si>
  <si>
    <t>Jānis Tams</t>
  </si>
  <si>
    <t>Uldis Kārkliņš</t>
  </si>
  <si>
    <t>Aigars Legzdiņš</t>
  </si>
  <si>
    <t>Juris Zelts</t>
  </si>
  <si>
    <t>Gatis Zommers</t>
  </si>
  <si>
    <t>Raivis Bērziņš</t>
  </si>
  <si>
    <t>Uldis Cāzers</t>
  </si>
  <si>
    <t xml:space="preserve">Valērijs Ķirķis </t>
  </si>
  <si>
    <t>Andis Apse</t>
  </si>
  <si>
    <t>Roberts Kārkliņš</t>
  </si>
  <si>
    <t>Renārs Strazdiņš</t>
  </si>
  <si>
    <t>Tomas Jaunzems</t>
  </si>
  <si>
    <t>Daniels Liepkalns</t>
  </si>
  <si>
    <t xml:space="preserve">Megija Matvijuka </t>
  </si>
  <si>
    <t>Agnese Kārkliņa</t>
  </si>
  <si>
    <t>Māris Žvīriņš</t>
  </si>
  <si>
    <t>Vilnis Zvirgzdiņš</t>
  </si>
  <si>
    <t>Agnis Dombrovics</t>
  </si>
  <si>
    <t>Renārs Agulis</t>
  </si>
  <si>
    <t>Toms Lamba</t>
  </si>
  <si>
    <t>Toms Betners</t>
  </si>
  <si>
    <t>Vilnis Jaunzems</t>
  </si>
  <si>
    <t>Andis Anspoks</t>
  </si>
  <si>
    <t>Ints Kaufmanis</t>
  </si>
  <si>
    <t>Stasys Jurkus</t>
  </si>
  <si>
    <t>Aivars Delveris</t>
  </si>
  <si>
    <t>Dairis Neilands</t>
  </si>
  <si>
    <t>Andris Svārups</t>
  </si>
  <si>
    <t>Liena Zommere</t>
  </si>
  <si>
    <t>Didzis Liepiņš</t>
  </si>
  <si>
    <t>Ingermārs Jaunzems</t>
  </si>
  <si>
    <t>Mārcis Cīrulis</t>
  </si>
  <si>
    <t>Gintaras Juknevičius</t>
  </si>
  <si>
    <t>Gints Grigorovičs</t>
  </si>
  <si>
    <t>Elīna Žīgure</t>
  </si>
  <si>
    <t>Mārtiņš Turkopulis</t>
  </si>
  <si>
    <t>Māris Jēkabsons</t>
  </si>
  <si>
    <t>Marina Rjabkova</t>
  </si>
  <si>
    <t>Audrius Katliorius</t>
  </si>
  <si>
    <t>Einārs Lapiņš</t>
  </si>
  <si>
    <t>Jānis Kvāls</t>
  </si>
  <si>
    <t>Gints Priedītis</t>
  </si>
  <si>
    <t>Armands Kasparāns</t>
  </si>
  <si>
    <t>Ivars Baltiņš</t>
  </si>
  <si>
    <t>Jānis Opmanis</t>
  </si>
  <si>
    <t>Lauma Zīle</t>
  </si>
  <si>
    <t>Kaspars Dreijers</t>
  </si>
  <si>
    <t xml:space="preserve">Edgars Zeidmanis </t>
  </si>
  <si>
    <t>Kārlis Lapiņš</t>
  </si>
  <si>
    <t>Mārtiņš Brenčs</t>
  </si>
  <si>
    <t>Oskars Lāma</t>
  </si>
  <si>
    <t>Andris Stūrītis</t>
  </si>
  <si>
    <t>Rolands Kļava</t>
  </si>
  <si>
    <t>Andis Līcis</t>
  </si>
  <si>
    <t>Andrius Prichodko</t>
  </si>
  <si>
    <t>Kristaps Prudāns</t>
  </si>
  <si>
    <t>Nauris Matvijuks</t>
  </si>
  <si>
    <t>Ģirts Plakanis</t>
  </si>
  <si>
    <t>Kārlis Zvirgzdiņš</t>
  </si>
  <si>
    <t>Laimonis Valāts</t>
  </si>
  <si>
    <t>Māris Caunītis</t>
  </si>
  <si>
    <t>Maksims Kirilovs</t>
  </si>
  <si>
    <t>Rolands Segliņš</t>
  </si>
  <si>
    <t>Ēriks Bergs</t>
  </si>
  <si>
    <t>Normunds Bērziņš</t>
  </si>
  <si>
    <t>Vilnis Eglītis</t>
  </si>
  <si>
    <t>Toms Erviks</t>
  </si>
  <si>
    <t>Mārtiņš Caunītis</t>
  </si>
  <si>
    <t>Māris Ķirķis</t>
  </si>
  <si>
    <t>Julius Paskonis</t>
  </si>
  <si>
    <t>Modris Opmanis</t>
  </si>
  <si>
    <t>Dārta Zaļā</t>
  </si>
  <si>
    <t>Matīss Baltalksnis</t>
  </si>
  <si>
    <t xml:space="preserve">Ksenija Maļčonoka </t>
  </si>
  <si>
    <t>Sandis Pudņiks</t>
  </si>
  <si>
    <t>Vilnis Jaunzems,j</t>
  </si>
  <si>
    <t>Dāvis Zommers</t>
  </si>
  <si>
    <t>Artūrs Volkovs</t>
  </si>
  <si>
    <t>Jānis Heinackis</t>
  </si>
  <si>
    <t>Sergejs Nikolajevs</t>
  </si>
  <si>
    <t>Romāns Klintsons</t>
  </si>
  <si>
    <t>Mārtiņš Bērziņš</t>
  </si>
  <si>
    <t>Jānis Irbe</t>
  </si>
  <si>
    <t>Andrejs Jaņičevs</t>
  </si>
  <si>
    <t>Genādijs Kirilovs</t>
  </si>
  <si>
    <t>Mārtiņš Vaļko</t>
  </si>
  <si>
    <t>Jēkabs Ulmanis</t>
  </si>
  <si>
    <t>Edgars Bagāts</t>
  </si>
  <si>
    <t>Andris Eglītis</t>
  </si>
  <si>
    <t>Kristaps Šteinbergs</t>
  </si>
  <si>
    <t>Ainārs Cīrulis</t>
  </si>
  <si>
    <t>Romualdas Vaitkevičius</t>
  </si>
  <si>
    <t>Valērijs Bulavčiks</t>
  </si>
  <si>
    <t>Miks Segliņš</t>
  </si>
  <si>
    <t>Kaspars Ofkants</t>
  </si>
  <si>
    <t>Armands Apinis</t>
  </si>
  <si>
    <t>Oskars Priedītis</t>
  </si>
  <si>
    <t>Aivars Apse</t>
  </si>
  <si>
    <t>Justinas Valuzis</t>
  </si>
  <si>
    <t>Mihails Zaharovs</t>
  </si>
  <si>
    <t>Sergejs Jaščuks</t>
  </si>
  <si>
    <t>Arnis Bērziņš</t>
  </si>
  <si>
    <t>Jānis Jēkabsons</t>
  </si>
  <si>
    <t>Gints Špakovs</t>
  </si>
  <si>
    <t>Harijs Ķepīts</t>
  </si>
  <si>
    <t xml:space="preserve">Edmunds Juškevičs </t>
  </si>
  <si>
    <t xml:space="preserve">Egīls Gusts </t>
  </si>
  <si>
    <t xml:space="preserve">Raimonds Gusts </t>
  </si>
  <si>
    <t xml:space="preserve">Dainis Šteinhards </t>
  </si>
  <si>
    <t xml:space="preserve">Guntis Skrastiņš </t>
  </si>
  <si>
    <t>Normunds Mačs</t>
  </si>
  <si>
    <t xml:space="preserve">Juris Lazdiņš </t>
  </si>
  <si>
    <t>Pāršaude</t>
  </si>
  <si>
    <t xml:space="preserve">PURNAVU MUIŽAS Kauss 2016         </t>
  </si>
  <si>
    <t>Ar dzelt. - juniori vai sievietes</t>
  </si>
  <si>
    <t xml:space="preserve">Mārkulīčos,  2016.gada 18.jūnijā </t>
  </si>
  <si>
    <t>Latvijas Čempionāts šaušanā pa skrejošu mežacūku 35m Komandu Konkurencē</t>
  </si>
  <si>
    <t>Nr.</t>
  </si>
  <si>
    <t>Komanda</t>
  </si>
  <si>
    <t xml:space="preserve">1.sērija </t>
  </si>
  <si>
    <t>2.sērija</t>
  </si>
  <si>
    <t xml:space="preserve">kopā </t>
  </si>
  <si>
    <t xml:space="preserve">Komandai kopā </t>
  </si>
  <si>
    <t xml:space="preserve">vieta </t>
  </si>
  <si>
    <t>Bebra kungs 1</t>
  </si>
  <si>
    <t>Mārkulīči 1</t>
  </si>
  <si>
    <t>SK Zvārde 1</t>
  </si>
  <si>
    <t>Aloja1</t>
  </si>
  <si>
    <t>Bebra kungs 2</t>
  </si>
  <si>
    <t>Rencēni</t>
  </si>
  <si>
    <t>Mārkulīči 2</t>
  </si>
  <si>
    <t>Aloja2</t>
  </si>
  <si>
    <t>Skrīveri</t>
  </si>
  <si>
    <t>Huberts</t>
  </si>
  <si>
    <t>Mārkulīči 3</t>
  </si>
  <si>
    <t>Mārkulīči 5</t>
  </si>
  <si>
    <t>Mārkulīči 4</t>
  </si>
  <si>
    <t>SK Zvārde 3</t>
  </si>
  <si>
    <t>SK Zvārde2</t>
  </si>
  <si>
    <t xml:space="preserve">Vietu  noteikšanai (no 4. v.) vērā ņemts 10-nieku trāpījumu skaits un rezultāts šaušanā pa mežacūkas mērķi  </t>
  </si>
  <si>
    <t>Medību šaušana ar VS ieroci</t>
  </si>
  <si>
    <t>Mcūka</t>
  </si>
  <si>
    <t>Ģemze</t>
  </si>
  <si>
    <t>Stirna</t>
  </si>
  <si>
    <t>Lapsa</t>
  </si>
  <si>
    <t xml:space="preserve">Norma </t>
  </si>
  <si>
    <t>10-nieki</t>
  </si>
  <si>
    <t>Valsts</t>
  </si>
  <si>
    <t>VIETA</t>
  </si>
  <si>
    <t>LT</t>
  </si>
  <si>
    <t>Hallvard Winterseth</t>
  </si>
  <si>
    <t>Sportings</t>
  </si>
  <si>
    <t>SPORTING</t>
  </si>
  <si>
    <t>Augstāka vieta, sākot ar 7., piešķirta dalībniekam, kam labāks rezultāts sportingā.</t>
  </si>
  <si>
    <t>A-TRAPS</t>
  </si>
  <si>
    <t>Mārkulīčos, 2016. gada 18.jūnijā</t>
  </si>
  <si>
    <t>KOMPLEKSAIS VĒRTĒJUMS</t>
  </si>
  <si>
    <t xml:space="preserve">VIETA Skr.mcūka </t>
  </si>
  <si>
    <t xml:space="preserve">VIETA Med.šauš.  </t>
  </si>
  <si>
    <t xml:space="preserve">VIETA Sportingā </t>
  </si>
  <si>
    <t>VIETA KOMPL.</t>
  </si>
  <si>
    <t>Tiesneši:</t>
  </si>
  <si>
    <t>Reinis Kārkliņš, Leo Kalvāns, Dārta Zaļā, Ingemārs Jaunzems.</t>
  </si>
  <si>
    <r>
      <rPr>
        <b/>
        <sz val="11"/>
        <color theme="1"/>
        <rFont val="Calibri"/>
        <family val="2"/>
        <charset val="186"/>
        <scheme val="minor"/>
      </rPr>
      <t>Šaušanā SK-35</t>
    </r>
    <r>
      <rPr>
        <sz val="11"/>
        <color theme="1"/>
        <rFont val="Calibri"/>
        <family val="2"/>
        <charset val="186"/>
        <scheme val="minor"/>
      </rPr>
      <t>: Zanda Krūmiņa. Agnese Kārkliņa, Līga Kārkliņa, Vilnis Jaunzems, j.</t>
    </r>
  </si>
  <si>
    <r>
      <t xml:space="preserve">Medību šaušanā: </t>
    </r>
    <r>
      <rPr>
        <sz val="11"/>
        <color theme="1"/>
        <rFont val="Calibri"/>
        <family val="2"/>
        <charset val="186"/>
        <scheme val="minor"/>
      </rPr>
      <t>Māris Kligins, Dace Rudzīte</t>
    </r>
  </si>
  <si>
    <r>
      <t xml:space="preserve">Sportingā: </t>
    </r>
    <r>
      <rPr>
        <sz val="11"/>
        <color theme="1"/>
        <rFont val="Calibri"/>
        <family val="2"/>
        <charset val="186"/>
        <scheme val="minor"/>
      </rPr>
      <t>Namejs Vinovskis</t>
    </r>
  </si>
  <si>
    <r>
      <rPr>
        <b/>
        <sz val="11"/>
        <color theme="1"/>
        <rFont val="Calibri"/>
        <family val="2"/>
        <charset val="186"/>
        <scheme val="minor"/>
      </rPr>
      <t>Galvenais sacensību tiesnesis:</t>
    </r>
    <r>
      <rPr>
        <sz val="11"/>
        <color theme="1"/>
        <rFont val="Calibri"/>
        <family val="2"/>
        <charset val="186"/>
        <scheme val="minor"/>
      </rPr>
      <t xml:space="preserve"> Tomas Jaunzems</t>
    </r>
  </si>
  <si>
    <r>
      <rPr>
        <b/>
        <sz val="11"/>
        <color theme="1"/>
        <rFont val="Calibri"/>
        <family val="2"/>
        <charset val="186"/>
        <scheme val="minor"/>
      </rPr>
      <t>Sacensību sekretāre:</t>
    </r>
    <r>
      <rPr>
        <sz val="11"/>
        <color theme="1"/>
        <rFont val="Calibri"/>
        <family val="2"/>
        <charset val="186"/>
        <scheme val="minor"/>
      </rPr>
      <t xml:space="preserve"> Rudīte Vasile</t>
    </r>
  </si>
</sst>
</file>

<file path=xl/styles.xml><?xml version="1.0" encoding="utf-8"?>
<styleSheet xmlns="http://schemas.openxmlformats.org/spreadsheetml/2006/main">
  <numFmts count="1">
    <numFmt numFmtId="44" formatCode="_-&quot;Ls&quot;\ * #,##0.00_-;\-&quot;Ls&quot;\ * #,##0.00_-;_-&quot;Ls&quot;\ * &quot;-&quot;??_-;_-@_-"/>
  </numFmts>
  <fonts count="2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Arial"/>
      <family val="2"/>
      <charset val="186"/>
    </font>
    <font>
      <sz val="10"/>
      <name val="Calibri"/>
      <family val="2"/>
      <charset val="186"/>
    </font>
    <font>
      <b/>
      <sz val="11"/>
      <name val="Calibri"/>
      <family val="2"/>
      <charset val="186"/>
    </font>
    <font>
      <b/>
      <sz val="12"/>
      <color indexed="8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b/>
      <sz val="11"/>
      <color indexed="10"/>
      <name val="Calibri"/>
      <family val="2"/>
      <charset val="186"/>
    </font>
    <font>
      <sz val="9"/>
      <name val="Calibri"/>
      <family val="2"/>
      <charset val="186"/>
    </font>
    <font>
      <b/>
      <sz val="11"/>
      <color rgb="FFC0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99">
    <xf numFmtId="0" fontId="0" fillId="0" borderId="0" xfId="0"/>
    <xf numFmtId="44" fontId="4" fillId="0" borderId="0" xfId="1" applyFont="1" applyBorder="1"/>
    <xf numFmtId="44" fontId="4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3" fillId="2" borderId="1" xfId="0" applyFont="1" applyFill="1" applyBorder="1"/>
    <xf numFmtId="0" fontId="3" fillId="5" borderId="1" xfId="0" applyFont="1" applyFill="1" applyBorder="1"/>
    <xf numFmtId="0" fontId="5" fillId="0" borderId="1" xfId="0" applyFont="1" applyBorder="1" applyAlignment="1">
      <alignment horizontal="center"/>
    </xf>
    <xf numFmtId="0" fontId="3" fillId="0" borderId="1" xfId="0" applyFont="1" applyFill="1" applyBorder="1"/>
    <xf numFmtId="0" fontId="9" fillId="0" borderId="0" xfId="0" applyFont="1"/>
    <xf numFmtId="0" fontId="4" fillId="0" borderId="1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5" borderId="1" xfId="0" applyFont="1" applyFill="1" applyBorder="1"/>
    <xf numFmtId="0" fontId="2" fillId="0" borderId="0" xfId="0" applyFont="1"/>
    <xf numFmtId="0" fontId="4" fillId="4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5" xfId="0" applyFont="1" applyFill="1" applyBorder="1"/>
    <xf numFmtId="44" fontId="11" fillId="0" borderId="0" xfId="1" applyFont="1" applyAlignment="1">
      <alignment vertical="top"/>
    </xf>
    <xf numFmtId="0" fontId="2" fillId="2" borderId="0" xfId="0" applyFont="1" applyFill="1"/>
    <xf numFmtId="0" fontId="0" fillId="2" borderId="0" xfId="0" applyFill="1"/>
    <xf numFmtId="0" fontId="8" fillId="0" borderId="0" xfId="0" applyFont="1"/>
    <xf numFmtId="0" fontId="12" fillId="0" borderId="1" xfId="0" applyFont="1" applyBorder="1"/>
    <xf numFmtId="0" fontId="0" fillId="4" borderId="1" xfId="0" applyFill="1" applyBorder="1"/>
    <xf numFmtId="0" fontId="13" fillId="0" borderId="1" xfId="0" applyFont="1" applyBorder="1"/>
    <xf numFmtId="0" fontId="3" fillId="5" borderId="3" xfId="0" applyFont="1" applyFill="1" applyBorder="1"/>
    <xf numFmtId="0" fontId="3" fillId="2" borderId="3" xfId="0" applyFont="1" applyFill="1" applyBorder="1"/>
    <xf numFmtId="0" fontId="3" fillId="0" borderId="9" xfId="3" applyFont="1" applyBorder="1" applyAlignment="1">
      <alignment horizontal="center" wrapText="1"/>
    </xf>
    <xf numFmtId="0" fontId="3" fillId="0" borderId="9" xfId="3" applyFont="1" applyBorder="1"/>
    <xf numFmtId="0" fontId="3" fillId="4" borderId="9" xfId="3" applyFont="1" applyFill="1" applyBorder="1" applyAlignment="1">
      <alignment horizontal="center" wrapText="1"/>
    </xf>
    <xf numFmtId="0" fontId="6" fillId="0" borderId="9" xfId="3" applyFont="1" applyBorder="1"/>
    <xf numFmtId="0" fontId="0" fillId="0" borderId="11" xfId="0" applyBorder="1"/>
    <xf numFmtId="0" fontId="3" fillId="0" borderId="12" xfId="0" applyFont="1" applyFill="1" applyBorder="1"/>
    <xf numFmtId="0" fontId="12" fillId="0" borderId="12" xfId="0" applyFont="1" applyBorder="1"/>
    <xf numFmtId="0" fontId="0" fillId="4" borderId="12" xfId="0" applyFill="1" applyBorder="1"/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4" xfId="0" applyFont="1" applyBorder="1" applyAlignment="1">
      <alignment horizontal="center"/>
    </xf>
    <xf numFmtId="0" fontId="0" fillId="0" borderId="15" xfId="0" applyBorder="1"/>
    <xf numFmtId="0" fontId="3" fillId="2" borderId="6" xfId="0" applyFont="1" applyFill="1" applyBorder="1"/>
    <xf numFmtId="0" fontId="12" fillId="0" borderId="6" xfId="0" applyFont="1" applyBorder="1"/>
    <xf numFmtId="0" fontId="0" fillId="4" borderId="6" xfId="0" applyFill="1" applyBorder="1"/>
    <xf numFmtId="0" fontId="8" fillId="0" borderId="7" xfId="0" applyFont="1" applyBorder="1" applyAlignment="1">
      <alignment horizontal="center"/>
    </xf>
    <xf numFmtId="0" fontId="3" fillId="5" borderId="12" xfId="0" applyFont="1" applyFill="1" applyBorder="1"/>
    <xf numFmtId="0" fontId="13" fillId="0" borderId="12" xfId="0" applyFont="1" applyBorder="1"/>
    <xf numFmtId="0" fontId="3" fillId="0" borderId="6" xfId="0" applyFont="1" applyFill="1" applyBorder="1"/>
    <xf numFmtId="0" fontId="13" fillId="0" borderId="6" xfId="0" applyFont="1" applyBorder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5" borderId="6" xfId="0" applyFont="1" applyFill="1" applyBorder="1"/>
    <xf numFmtId="0" fontId="3" fillId="5" borderId="16" xfId="0" applyFont="1" applyFill="1" applyBorder="1"/>
    <xf numFmtId="0" fontId="3" fillId="0" borderId="16" xfId="0" applyFont="1" applyFill="1" applyBorder="1"/>
    <xf numFmtId="0" fontId="3" fillId="2" borderId="5" xfId="0" applyFont="1" applyFill="1" applyBorder="1"/>
    <xf numFmtId="0" fontId="3" fillId="5" borderId="5" xfId="0" applyFont="1" applyFill="1" applyBorder="1"/>
    <xf numFmtId="0" fontId="3" fillId="2" borderId="16" xfId="0" applyFont="1" applyFill="1" applyBorder="1"/>
    <xf numFmtId="0" fontId="10" fillId="5" borderId="16" xfId="0" applyFont="1" applyFill="1" applyBorder="1"/>
    <xf numFmtId="0" fontId="3" fillId="4" borderId="8" xfId="4" applyFont="1" applyFill="1" applyBorder="1" applyAlignment="1">
      <alignment horizontal="center" wrapText="1"/>
    </xf>
    <xf numFmtId="0" fontId="3" fillId="4" borderId="17" xfId="4" applyFont="1" applyFill="1" applyBorder="1"/>
    <xf numFmtId="0" fontId="3" fillId="4" borderId="18" xfId="4" applyFont="1" applyFill="1" applyBorder="1" applyAlignment="1">
      <alignment horizontal="left" vertical="center" wrapText="1"/>
    </xf>
    <xf numFmtId="0" fontId="10" fillId="4" borderId="18" xfId="4" applyFont="1" applyFill="1" applyBorder="1" applyAlignment="1">
      <alignment horizontal="left" vertical="center" wrapText="1"/>
    </xf>
    <xf numFmtId="0" fontId="3" fillId="4" borderId="19" xfId="4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3" fillId="4" borderId="10" xfId="4" applyFont="1" applyFill="1" applyBorder="1" applyAlignment="1">
      <alignment horizontal="center"/>
    </xf>
    <xf numFmtId="0" fontId="3" fillId="6" borderId="10" xfId="4" applyFont="1" applyFill="1" applyBorder="1" applyAlignment="1">
      <alignment horizontal="center"/>
    </xf>
    <xf numFmtId="0" fontId="14" fillId="6" borderId="10" xfId="4" applyFont="1" applyFill="1" applyBorder="1" applyAlignment="1">
      <alignment horizontal="center"/>
    </xf>
    <xf numFmtId="0" fontId="10" fillId="6" borderId="10" xfId="4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3" fillId="4" borderId="1" xfId="4" applyFont="1" applyFill="1" applyBorder="1" applyAlignment="1">
      <alignment horizontal="center"/>
    </xf>
    <xf numFmtId="0" fontId="15" fillId="6" borderId="1" xfId="4" applyFont="1" applyFill="1" applyBorder="1" applyAlignment="1">
      <alignment horizontal="center"/>
    </xf>
    <xf numFmtId="0" fontId="14" fillId="6" borderId="1" xfId="4" applyFont="1" applyFill="1" applyBorder="1" applyAlignment="1">
      <alignment horizontal="center"/>
    </xf>
    <xf numFmtId="0" fontId="10" fillId="6" borderId="1" xfId="4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1" xfId="0" applyFont="1" applyBorder="1"/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15" fillId="0" borderId="1" xfId="4" applyFont="1" applyBorder="1" applyAlignment="1">
      <alignment horizontal="center"/>
    </xf>
    <xf numFmtId="0" fontId="14" fillId="0" borderId="1" xfId="4" applyFont="1" applyBorder="1" applyAlignment="1">
      <alignment horizontal="center"/>
    </xf>
    <xf numFmtId="0" fontId="17" fillId="0" borderId="1" xfId="0" applyFont="1" applyBorder="1"/>
    <xf numFmtId="0" fontId="16" fillId="6" borderId="1" xfId="4" applyFont="1" applyFill="1" applyBorder="1" applyAlignment="1">
      <alignment horizontal="center"/>
    </xf>
    <xf numFmtId="0" fontId="3" fillId="6" borderId="1" xfId="4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8" fillId="0" borderId="1" xfId="0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8" fillId="6" borderId="1" xfId="4" applyFont="1" applyFill="1" applyBorder="1" applyAlignment="1">
      <alignment horizontal="center"/>
    </xf>
    <xf numFmtId="0" fontId="19" fillId="6" borderId="1" xfId="4" applyFont="1" applyFill="1" applyBorder="1" applyAlignment="1">
      <alignment horizontal="center"/>
    </xf>
    <xf numFmtId="0" fontId="18" fillId="0" borderId="1" xfId="0" applyFont="1" applyBorder="1"/>
    <xf numFmtId="0" fontId="4" fillId="0" borderId="1" xfId="4" applyFont="1" applyFill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15" fillId="5" borderId="1" xfId="4" applyFont="1" applyFill="1" applyBorder="1" applyAlignment="1">
      <alignment horizontal="center"/>
    </xf>
    <xf numFmtId="0" fontId="10" fillId="0" borderId="4" xfId="4" applyFont="1" applyBorder="1" applyAlignment="1">
      <alignment horizontal="center"/>
    </xf>
    <xf numFmtId="0" fontId="10" fillId="0" borderId="3" xfId="0" applyFont="1" applyBorder="1"/>
    <xf numFmtId="44" fontId="3" fillId="0" borderId="0" xfId="1" applyFont="1" applyBorder="1" applyAlignment="1">
      <alignment vertical="top"/>
    </xf>
    <xf numFmtId="0" fontId="3" fillId="4" borderId="8" xfId="2" applyFont="1" applyFill="1" applyBorder="1" applyAlignment="1">
      <alignment horizontal="left" vertical="top" wrapText="1"/>
    </xf>
    <xf numFmtId="0" fontId="3" fillId="4" borderId="17" xfId="2" applyFont="1" applyFill="1" applyBorder="1" applyAlignment="1">
      <alignment horizontal="left" vertical="top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6" fillId="0" borderId="0" xfId="2" applyFont="1" applyBorder="1"/>
    <xf numFmtId="44" fontId="3" fillId="0" borderId="0" xfId="1" applyFont="1" applyBorder="1" applyAlignment="1">
      <alignment horizontal="left" vertical="center"/>
    </xf>
    <xf numFmtId="0" fontId="4" fillId="0" borderId="0" xfId="4" applyFont="1" applyFill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/>
    </xf>
    <xf numFmtId="44" fontId="3" fillId="0" borderId="0" xfId="1" applyFont="1" applyBorder="1" applyAlignment="1">
      <alignment horizontal="left" vertical="top"/>
    </xf>
    <xf numFmtId="0" fontId="4" fillId="0" borderId="0" xfId="4" applyFont="1" applyBorder="1" applyAlignment="1">
      <alignment horizontal="center" vertical="center" wrapText="1"/>
    </xf>
    <xf numFmtId="0" fontId="4" fillId="0" borderId="25" xfId="4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top"/>
    </xf>
    <xf numFmtId="0" fontId="20" fillId="0" borderId="0" xfId="0" applyFont="1"/>
    <xf numFmtId="44" fontId="22" fillId="0" borderId="0" xfId="1" applyFont="1" applyBorder="1"/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/>
    <xf numFmtId="0" fontId="21" fillId="2" borderId="1" xfId="0" applyFont="1" applyFill="1" applyBorder="1"/>
    <xf numFmtId="0" fontId="24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0" borderId="1" xfId="0" applyFont="1" applyFill="1" applyBorder="1"/>
    <xf numFmtId="0" fontId="22" fillId="0" borderId="1" xfId="2" applyFont="1" applyFill="1" applyBorder="1" applyAlignment="1">
      <alignment horizontal="center"/>
    </xf>
    <xf numFmtId="0" fontId="21" fillId="3" borderId="1" xfId="0" applyFont="1" applyFill="1" applyBorder="1"/>
    <xf numFmtId="0" fontId="13" fillId="5" borderId="1" xfId="0" applyFont="1" applyFill="1" applyBorder="1"/>
    <xf numFmtId="0" fontId="21" fillId="3" borderId="1" xfId="0" applyFont="1" applyFill="1" applyBorder="1" applyAlignment="1">
      <alignment wrapText="1"/>
    </xf>
    <xf numFmtId="44" fontId="21" fillId="0" borderId="0" xfId="1" applyFont="1" applyBorder="1" applyAlignment="1">
      <alignment vertical="top"/>
    </xf>
    <xf numFmtId="44" fontId="23" fillId="0" borderId="0" xfId="1" applyFont="1" applyBorder="1" applyAlignment="1">
      <alignment vertical="center"/>
    </xf>
    <xf numFmtId="44" fontId="25" fillId="0" borderId="0" xfId="1" applyFont="1" applyBorder="1" applyAlignment="1"/>
    <xf numFmtId="44" fontId="25" fillId="0" borderId="0" xfId="1" applyFont="1" applyBorder="1"/>
    <xf numFmtId="0" fontId="23" fillId="2" borderId="0" xfId="2" applyFont="1" applyFill="1" applyBorder="1" applyAlignment="1">
      <alignment horizontal="center" wrapText="1"/>
    </xf>
    <xf numFmtId="0" fontId="23" fillId="3" borderId="0" xfId="2" applyFont="1" applyFill="1" applyBorder="1" applyAlignment="1">
      <alignment horizontal="center" wrapText="1"/>
    </xf>
    <xf numFmtId="0" fontId="26" fillId="0" borderId="0" xfId="0" applyFont="1" applyBorder="1" applyAlignment="1">
      <alignment vertical="center" wrapText="1"/>
    </xf>
    <xf numFmtId="0" fontId="25" fillId="0" borderId="0" xfId="2" applyFont="1" applyBorder="1"/>
    <xf numFmtId="44" fontId="25" fillId="0" borderId="0" xfId="1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44" fontId="23" fillId="0" borderId="0" xfId="1" applyFont="1" applyBorder="1" applyAlignment="1">
      <alignment vertical="top"/>
    </xf>
    <xf numFmtId="0" fontId="25" fillId="4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5" fillId="6" borderId="1" xfId="2" applyFont="1" applyFill="1" applyBorder="1" applyAlignment="1">
      <alignment horizontal="center" vertical="center"/>
    </xf>
    <xf numFmtId="0" fontId="25" fillId="6" borderId="1" xfId="2" applyFont="1" applyFill="1" applyBorder="1" applyAlignment="1">
      <alignment horizontal="center"/>
    </xf>
    <xf numFmtId="0" fontId="23" fillId="6" borderId="1" xfId="2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7" fillId="0" borderId="1" xfId="0" applyFont="1" applyBorder="1"/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5" fillId="5" borderId="1" xfId="2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21" fillId="4" borderId="10" xfId="2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21" fillId="4" borderId="1" xfId="2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1" fillId="5" borderId="3" xfId="0" applyFont="1" applyFill="1" applyBorder="1"/>
    <xf numFmtId="0" fontId="21" fillId="0" borderId="3" xfId="0" applyFont="1" applyFill="1" applyBorder="1" applyAlignment="1">
      <alignment wrapText="1"/>
    </xf>
    <xf numFmtId="0" fontId="21" fillId="0" borderId="3" xfId="0" applyFont="1" applyFill="1" applyBorder="1"/>
    <xf numFmtId="0" fontId="22" fillId="0" borderId="1" xfId="2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3" fillId="0" borderId="3" xfId="0" applyFont="1" applyBorder="1"/>
    <xf numFmtId="0" fontId="1" fillId="0" borderId="0" xfId="0" applyFont="1"/>
    <xf numFmtId="0" fontId="22" fillId="0" borderId="0" xfId="4" applyFont="1" applyBorder="1" applyAlignment="1">
      <alignment horizontal="center"/>
    </xf>
    <xf numFmtId="0" fontId="21" fillId="0" borderId="0" xfId="4" applyFont="1" applyBorder="1"/>
    <xf numFmtId="0" fontId="21" fillId="4" borderId="11" xfId="0" applyFont="1" applyFill="1" applyBorder="1" applyAlignment="1">
      <alignment horizontal="center" wrapText="1"/>
    </xf>
    <xf numFmtId="0" fontId="21" fillId="4" borderId="12" xfId="0" applyFont="1" applyFill="1" applyBorder="1" applyAlignment="1">
      <alignment vertical="top" wrapText="1"/>
    </xf>
    <xf numFmtId="0" fontId="22" fillId="4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8" fillId="0" borderId="4" xfId="2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0" fontId="13" fillId="5" borderId="3" xfId="0" applyFont="1" applyFill="1" applyBorder="1"/>
    <xf numFmtId="0" fontId="21" fillId="0" borderId="1" xfId="0" applyFont="1" applyFill="1" applyBorder="1" applyAlignment="1">
      <alignment wrapText="1"/>
    </xf>
    <xf numFmtId="0" fontId="21" fillId="5" borderId="6" xfId="0" applyFont="1" applyFill="1" applyBorder="1"/>
    <xf numFmtId="0" fontId="12" fillId="4" borderId="6" xfId="0" applyFont="1" applyFill="1" applyBorder="1" applyAlignment="1">
      <alignment horizontal="center"/>
    </xf>
    <xf numFmtId="0" fontId="21" fillId="0" borderId="7" xfId="2" applyFont="1" applyBorder="1" applyAlignment="1">
      <alignment horizontal="center"/>
    </xf>
  </cellXfs>
  <cellStyles count="5">
    <cellStyle name="Currency" xfId="1" builtinId="4"/>
    <cellStyle name="Normal" xfId="0" builtinId="0"/>
    <cellStyle name="Normal_Sheet1" xfId="2"/>
    <cellStyle name="Normal_Sheet2" xfId="4"/>
    <cellStyle name="Normal_Sheet5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kulici%20rezultati%202016_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B Config"/>
      <sheetName val="MB Reģistrācija"/>
      <sheetName val="MB SK35 Rezultāti"/>
      <sheetName val="Mcūka"/>
      <sheetName val="MCūka Juniori"/>
      <sheetName val="PM MCūka"/>
      <sheetName val="PM MCūka Komandas"/>
      <sheetName val="PM Medibu šausana"/>
      <sheetName val="PM Sportings"/>
      <sheetName val="1. Posms Zvārde"/>
      <sheetName val="Kompleksais "/>
      <sheetName val="Kompl vertej."/>
      <sheetName val="KOPĀ  2 POSMOS"/>
      <sheetName val="Sheet1"/>
    </sheetNames>
    <sheetDataSet>
      <sheetData sheetId="0">
        <row r="1">
          <cell r="D1" t="str">
            <v xml:space="preserve">PURNAVU MUIŽAS Kauss 2016         </v>
          </cell>
        </row>
        <row r="2">
          <cell r="D2" t="str">
            <v xml:space="preserve">Mārkulīčos,  2016.gada 18.jūnijā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selection activeCell="P10" sqref="P10"/>
    </sheetView>
  </sheetViews>
  <sheetFormatPr defaultRowHeight="15"/>
  <cols>
    <col min="1" max="1" width="5.42578125" customWidth="1"/>
    <col min="2" max="2" width="16.28515625" customWidth="1"/>
    <col min="3" max="3" width="7.85546875" customWidth="1"/>
    <col min="4" max="4" width="7.140625" customWidth="1"/>
    <col min="5" max="5" width="6.28515625" customWidth="1"/>
    <col min="6" max="6" width="8.140625" customWidth="1"/>
    <col min="7" max="8" width="7.28515625" customWidth="1"/>
    <col min="9" max="10" width="6.7109375" customWidth="1"/>
    <col min="11" max="11" width="8.140625" customWidth="1"/>
  </cols>
  <sheetData>
    <row r="1" spans="1:12">
      <c r="A1" s="127" t="str">
        <f>'[1]MB Config'!D1</f>
        <v xml:space="preserve">PURNAVU MUIŽAS Kauss 2016         </v>
      </c>
      <c r="B1" s="127"/>
      <c r="C1" s="128"/>
      <c r="D1" s="129"/>
      <c r="E1" s="130" t="s">
        <v>0</v>
      </c>
      <c r="F1" s="130"/>
      <c r="G1" s="130"/>
      <c r="H1" s="131" t="s">
        <v>1</v>
      </c>
      <c r="I1" s="131"/>
      <c r="J1" s="131"/>
      <c r="K1" s="132"/>
    </row>
    <row r="2" spans="1:12">
      <c r="A2" s="133"/>
      <c r="B2" s="134" t="str">
        <f>'[1]MB Config'!D2</f>
        <v xml:space="preserve">Mārkulīčos,  2016.gada 18.jūnijā </v>
      </c>
      <c r="C2" s="128"/>
      <c r="D2" s="128"/>
      <c r="E2" s="135" t="s">
        <v>2</v>
      </c>
      <c r="F2" s="135"/>
      <c r="G2" s="135"/>
      <c r="H2" s="135"/>
      <c r="I2" s="135"/>
      <c r="J2" s="135"/>
      <c r="K2" s="135"/>
    </row>
    <row r="3" spans="1:12">
      <c r="A3" s="136" t="s">
        <v>3</v>
      </c>
      <c r="B3" s="136"/>
      <c r="C3" s="128"/>
      <c r="D3" s="128"/>
      <c r="E3" s="135"/>
      <c r="F3" s="135"/>
      <c r="G3" s="135"/>
      <c r="H3" s="135"/>
      <c r="I3" s="135"/>
      <c r="J3" s="135"/>
      <c r="K3" s="135"/>
      <c r="L3" s="3"/>
    </row>
    <row r="4" spans="1:12" ht="26.25">
      <c r="A4" s="113" t="s">
        <v>4</v>
      </c>
      <c r="B4" s="114" t="s">
        <v>5</v>
      </c>
      <c r="C4" s="115" t="s">
        <v>6</v>
      </c>
      <c r="D4" s="115" t="s">
        <v>7</v>
      </c>
      <c r="E4" s="115" t="s">
        <v>8</v>
      </c>
      <c r="F4" s="115" t="s">
        <v>9</v>
      </c>
      <c r="G4" s="116" t="s">
        <v>10</v>
      </c>
      <c r="H4" s="115" t="s">
        <v>11</v>
      </c>
      <c r="I4" s="115" t="s">
        <v>10</v>
      </c>
      <c r="J4" s="115" t="s">
        <v>12</v>
      </c>
      <c r="K4" s="115" t="s">
        <v>13</v>
      </c>
      <c r="L4" s="4"/>
    </row>
    <row r="5" spans="1:12">
      <c r="A5" s="137">
        <v>102</v>
      </c>
      <c r="B5" s="117" t="s">
        <v>14</v>
      </c>
      <c r="C5" s="138">
        <v>97</v>
      </c>
      <c r="D5" s="138">
        <v>99</v>
      </c>
      <c r="E5" s="139">
        <f t="shared" ref="E5:E68" si="0">SUM(C5:D5)</f>
        <v>196</v>
      </c>
      <c r="F5" s="118">
        <v>98</v>
      </c>
      <c r="G5" s="139">
        <f t="shared" ref="G5:G20" si="1">SUM(E5,F5)</f>
        <v>294</v>
      </c>
      <c r="H5" s="118">
        <v>98</v>
      </c>
      <c r="I5" s="139">
        <f t="shared" ref="I5:I12" si="2">E5+F5+H5</f>
        <v>392</v>
      </c>
      <c r="J5" s="119"/>
      <c r="K5" s="140">
        <v>1</v>
      </c>
    </row>
    <row r="6" spans="1:12">
      <c r="A6" s="137">
        <v>72</v>
      </c>
      <c r="B6" s="120" t="s">
        <v>15</v>
      </c>
      <c r="C6" s="141">
        <v>96</v>
      </c>
      <c r="D6" s="142">
        <v>92</v>
      </c>
      <c r="E6" s="139">
        <f t="shared" si="0"/>
        <v>188</v>
      </c>
      <c r="F6" s="143">
        <v>95</v>
      </c>
      <c r="G6" s="139">
        <f t="shared" si="1"/>
        <v>283</v>
      </c>
      <c r="H6" s="143">
        <v>94</v>
      </c>
      <c r="I6" s="139">
        <f t="shared" si="2"/>
        <v>377</v>
      </c>
      <c r="J6" s="119" t="s">
        <v>130</v>
      </c>
      <c r="K6" s="144">
        <v>2</v>
      </c>
    </row>
    <row r="7" spans="1:12">
      <c r="A7" s="137">
        <v>11</v>
      </c>
      <c r="B7" s="120" t="s">
        <v>16</v>
      </c>
      <c r="C7" s="145">
        <v>95</v>
      </c>
      <c r="D7" s="146">
        <v>95</v>
      </c>
      <c r="E7" s="139">
        <f t="shared" si="0"/>
        <v>190</v>
      </c>
      <c r="F7" s="147">
        <v>96</v>
      </c>
      <c r="G7" s="139">
        <f t="shared" si="1"/>
        <v>286</v>
      </c>
      <c r="H7" s="147">
        <v>91</v>
      </c>
      <c r="I7" s="139">
        <f t="shared" si="2"/>
        <v>377</v>
      </c>
      <c r="J7" s="119" t="s">
        <v>130</v>
      </c>
      <c r="K7" s="144">
        <v>3</v>
      </c>
    </row>
    <row r="8" spans="1:12">
      <c r="A8" s="137">
        <v>22</v>
      </c>
      <c r="B8" s="120" t="s">
        <v>17</v>
      </c>
      <c r="C8" s="146">
        <v>93</v>
      </c>
      <c r="D8" s="146">
        <v>96</v>
      </c>
      <c r="E8" s="139">
        <f t="shared" si="0"/>
        <v>189</v>
      </c>
      <c r="F8" s="147">
        <v>96</v>
      </c>
      <c r="G8" s="139">
        <f t="shared" si="1"/>
        <v>285</v>
      </c>
      <c r="H8" s="147">
        <v>92</v>
      </c>
      <c r="I8" s="139">
        <f t="shared" si="2"/>
        <v>377</v>
      </c>
      <c r="J8" s="119" t="s">
        <v>130</v>
      </c>
      <c r="K8" s="144">
        <v>4</v>
      </c>
    </row>
    <row r="9" spans="1:12">
      <c r="A9" s="137">
        <v>100</v>
      </c>
      <c r="B9" s="121" t="s">
        <v>18</v>
      </c>
      <c r="C9" s="138">
        <v>94</v>
      </c>
      <c r="D9" s="138">
        <v>98</v>
      </c>
      <c r="E9" s="139">
        <f t="shared" si="0"/>
        <v>192</v>
      </c>
      <c r="F9" s="118">
        <v>97</v>
      </c>
      <c r="G9" s="139">
        <f t="shared" si="1"/>
        <v>289</v>
      </c>
      <c r="H9" s="118">
        <v>87</v>
      </c>
      <c r="I9" s="139">
        <f t="shared" si="2"/>
        <v>376</v>
      </c>
      <c r="J9" s="119"/>
      <c r="K9" s="144">
        <v>5</v>
      </c>
    </row>
    <row r="10" spans="1:12">
      <c r="A10" s="137">
        <v>95</v>
      </c>
      <c r="B10" s="121" t="s">
        <v>19</v>
      </c>
      <c r="C10" s="146">
        <v>96</v>
      </c>
      <c r="D10" s="146">
        <v>96</v>
      </c>
      <c r="E10" s="139">
        <f t="shared" si="0"/>
        <v>192</v>
      </c>
      <c r="F10" s="118">
        <v>94</v>
      </c>
      <c r="G10" s="139">
        <f t="shared" si="1"/>
        <v>286</v>
      </c>
      <c r="H10" s="118">
        <v>89</v>
      </c>
      <c r="I10" s="139">
        <f t="shared" si="2"/>
        <v>375</v>
      </c>
      <c r="J10" s="119"/>
      <c r="K10" s="144">
        <v>6</v>
      </c>
    </row>
    <row r="11" spans="1:12">
      <c r="A11" s="137">
        <v>110</v>
      </c>
      <c r="B11" s="121" t="s">
        <v>20</v>
      </c>
      <c r="C11" s="138">
        <v>96</v>
      </c>
      <c r="D11" s="138">
        <v>96</v>
      </c>
      <c r="E11" s="139">
        <f t="shared" si="0"/>
        <v>192</v>
      </c>
      <c r="F11" s="118">
        <v>91</v>
      </c>
      <c r="G11" s="139">
        <f t="shared" si="1"/>
        <v>283</v>
      </c>
      <c r="H11" s="118">
        <v>91</v>
      </c>
      <c r="I11" s="139">
        <f t="shared" si="2"/>
        <v>374</v>
      </c>
      <c r="J11" s="119"/>
      <c r="K11" s="144">
        <v>7</v>
      </c>
    </row>
    <row r="12" spans="1:12">
      <c r="A12" s="137">
        <v>99</v>
      </c>
      <c r="B12" s="121" t="s">
        <v>21</v>
      </c>
      <c r="C12" s="146">
        <v>95</v>
      </c>
      <c r="D12" s="146">
        <v>95</v>
      </c>
      <c r="E12" s="139">
        <f t="shared" si="0"/>
        <v>190</v>
      </c>
      <c r="F12" s="118">
        <v>96</v>
      </c>
      <c r="G12" s="139">
        <f t="shared" si="1"/>
        <v>286</v>
      </c>
      <c r="H12" s="118">
        <v>84</v>
      </c>
      <c r="I12" s="139">
        <f t="shared" si="2"/>
        <v>370</v>
      </c>
      <c r="J12" s="119"/>
      <c r="K12" s="140">
        <v>8</v>
      </c>
    </row>
    <row r="13" spans="1:12">
      <c r="A13" s="137">
        <v>42</v>
      </c>
      <c r="B13" s="120" t="s">
        <v>22</v>
      </c>
      <c r="C13" s="146">
        <v>93</v>
      </c>
      <c r="D13" s="146">
        <v>93</v>
      </c>
      <c r="E13" s="139">
        <f t="shared" si="0"/>
        <v>186</v>
      </c>
      <c r="F13" s="147">
        <v>96</v>
      </c>
      <c r="G13" s="139">
        <f t="shared" si="1"/>
        <v>282</v>
      </c>
      <c r="H13" s="147"/>
      <c r="I13" s="148"/>
      <c r="J13" s="119"/>
      <c r="K13" s="144">
        <v>9</v>
      </c>
      <c r="L13" s="9"/>
    </row>
    <row r="14" spans="1:12">
      <c r="A14" s="137">
        <v>9</v>
      </c>
      <c r="B14" s="120" t="s">
        <v>23</v>
      </c>
      <c r="C14" s="146">
        <v>96</v>
      </c>
      <c r="D14" s="146">
        <v>92</v>
      </c>
      <c r="E14" s="139">
        <f t="shared" si="0"/>
        <v>188</v>
      </c>
      <c r="F14" s="147">
        <v>93</v>
      </c>
      <c r="G14" s="139">
        <f t="shared" si="1"/>
        <v>281</v>
      </c>
      <c r="H14" s="147"/>
      <c r="I14" s="148"/>
      <c r="J14" s="119"/>
      <c r="K14" s="144">
        <v>10</v>
      </c>
    </row>
    <row r="15" spans="1:12">
      <c r="A15" s="137">
        <v>40</v>
      </c>
      <c r="B15" s="120" t="s">
        <v>24</v>
      </c>
      <c r="C15" s="149">
        <v>100</v>
      </c>
      <c r="D15" s="149">
        <v>87</v>
      </c>
      <c r="E15" s="139">
        <f t="shared" si="0"/>
        <v>187</v>
      </c>
      <c r="F15" s="147">
        <v>93</v>
      </c>
      <c r="G15" s="139">
        <f t="shared" si="1"/>
        <v>280</v>
      </c>
      <c r="H15" s="146"/>
      <c r="I15" s="148"/>
      <c r="J15" s="119"/>
      <c r="K15" s="144">
        <v>11</v>
      </c>
    </row>
    <row r="16" spans="1:12">
      <c r="A16" s="137">
        <v>5</v>
      </c>
      <c r="B16" s="121" t="s">
        <v>25</v>
      </c>
      <c r="C16" s="146">
        <v>94</v>
      </c>
      <c r="D16" s="146">
        <v>93</v>
      </c>
      <c r="E16" s="139">
        <f t="shared" si="0"/>
        <v>187</v>
      </c>
      <c r="F16" s="147">
        <v>92</v>
      </c>
      <c r="G16" s="139">
        <f t="shared" si="1"/>
        <v>279</v>
      </c>
      <c r="H16" s="147"/>
      <c r="I16" s="148"/>
      <c r="J16" s="119"/>
      <c r="K16" s="144">
        <v>12</v>
      </c>
    </row>
    <row r="17" spans="1:11">
      <c r="A17" s="137">
        <v>31</v>
      </c>
      <c r="B17" s="120" t="s">
        <v>26</v>
      </c>
      <c r="C17" s="149">
        <v>95</v>
      </c>
      <c r="D17" s="149">
        <v>95</v>
      </c>
      <c r="E17" s="139">
        <f t="shared" si="0"/>
        <v>190</v>
      </c>
      <c r="F17" s="147">
        <v>88</v>
      </c>
      <c r="G17" s="139">
        <f t="shared" si="1"/>
        <v>278</v>
      </c>
      <c r="H17" s="147"/>
      <c r="I17" s="148"/>
      <c r="J17" s="119"/>
      <c r="K17" s="144">
        <v>13</v>
      </c>
    </row>
    <row r="18" spans="1:11">
      <c r="A18" s="137">
        <v>94</v>
      </c>
      <c r="B18" s="117" t="s">
        <v>27</v>
      </c>
      <c r="C18" s="146">
        <v>91</v>
      </c>
      <c r="D18" s="146">
        <v>97</v>
      </c>
      <c r="E18" s="139">
        <f t="shared" si="0"/>
        <v>188</v>
      </c>
      <c r="F18" s="118">
        <v>87</v>
      </c>
      <c r="G18" s="139">
        <f t="shared" si="1"/>
        <v>275</v>
      </c>
      <c r="H18" s="150"/>
      <c r="I18" s="148"/>
      <c r="J18" s="119"/>
      <c r="K18" s="144">
        <v>14</v>
      </c>
    </row>
    <row r="19" spans="1:11">
      <c r="A19" s="137">
        <v>6</v>
      </c>
      <c r="B19" s="123" t="s">
        <v>28</v>
      </c>
      <c r="C19" s="146">
        <v>90</v>
      </c>
      <c r="D19" s="146">
        <v>97</v>
      </c>
      <c r="E19" s="139">
        <f t="shared" si="0"/>
        <v>187</v>
      </c>
      <c r="F19" s="143">
        <v>82</v>
      </c>
      <c r="G19" s="139">
        <f t="shared" si="1"/>
        <v>269</v>
      </c>
      <c r="H19" s="143"/>
      <c r="I19" s="148"/>
      <c r="J19" s="119"/>
      <c r="K19" s="144">
        <v>15</v>
      </c>
    </row>
    <row r="20" spans="1:11">
      <c r="A20" s="137">
        <v>108</v>
      </c>
      <c r="B20" s="123" t="s">
        <v>29</v>
      </c>
      <c r="C20" s="138">
        <v>93</v>
      </c>
      <c r="D20" s="138">
        <v>94</v>
      </c>
      <c r="E20" s="139">
        <f t="shared" si="0"/>
        <v>187</v>
      </c>
      <c r="F20" s="118">
        <v>73</v>
      </c>
      <c r="G20" s="139">
        <f t="shared" si="1"/>
        <v>260</v>
      </c>
      <c r="H20" s="150"/>
      <c r="I20" s="148"/>
      <c r="J20" s="119"/>
      <c r="K20" s="140">
        <v>16</v>
      </c>
    </row>
    <row r="21" spans="1:11">
      <c r="A21" s="137">
        <v>41</v>
      </c>
      <c r="B21" s="117" t="s">
        <v>30</v>
      </c>
      <c r="C21" s="142">
        <v>94</v>
      </c>
      <c r="D21" s="142">
        <v>96</v>
      </c>
      <c r="E21" s="139">
        <f t="shared" si="0"/>
        <v>190</v>
      </c>
      <c r="F21" s="147"/>
      <c r="G21" s="148"/>
      <c r="H21" s="147"/>
      <c r="I21" s="148"/>
      <c r="J21" s="119">
        <v>12</v>
      </c>
      <c r="K21" s="144">
        <v>17</v>
      </c>
    </row>
    <row r="22" spans="1:11">
      <c r="A22" s="137">
        <v>91</v>
      </c>
      <c r="B22" s="117" t="s">
        <v>31</v>
      </c>
      <c r="C22" s="146">
        <v>95</v>
      </c>
      <c r="D22" s="146">
        <v>94</v>
      </c>
      <c r="E22" s="139">
        <f t="shared" si="0"/>
        <v>189</v>
      </c>
      <c r="F22" s="118"/>
      <c r="G22" s="148"/>
      <c r="H22" s="150"/>
      <c r="I22" s="148"/>
      <c r="J22" s="119">
        <v>12</v>
      </c>
      <c r="K22" s="144">
        <v>18</v>
      </c>
    </row>
    <row r="23" spans="1:11">
      <c r="A23" s="137">
        <v>98</v>
      </c>
      <c r="B23" s="117" t="s">
        <v>32</v>
      </c>
      <c r="C23" s="146">
        <v>92</v>
      </c>
      <c r="D23" s="146">
        <v>97</v>
      </c>
      <c r="E23" s="139">
        <f t="shared" si="0"/>
        <v>189</v>
      </c>
      <c r="F23" s="118"/>
      <c r="G23" s="148"/>
      <c r="H23" s="150"/>
      <c r="I23" s="148"/>
      <c r="J23" s="119">
        <v>12</v>
      </c>
      <c r="K23" s="144">
        <v>18</v>
      </c>
    </row>
    <row r="24" spans="1:11">
      <c r="A24" s="137">
        <v>50</v>
      </c>
      <c r="B24" s="121" t="s">
        <v>33</v>
      </c>
      <c r="C24" s="142">
        <v>94</v>
      </c>
      <c r="D24" s="142">
        <v>92</v>
      </c>
      <c r="E24" s="139">
        <f t="shared" si="0"/>
        <v>186</v>
      </c>
      <c r="F24" s="147"/>
      <c r="G24" s="148"/>
      <c r="H24" s="147"/>
      <c r="I24" s="148"/>
      <c r="J24" s="119">
        <v>11</v>
      </c>
      <c r="K24" s="144">
        <v>20</v>
      </c>
    </row>
    <row r="25" spans="1:11">
      <c r="A25" s="137">
        <v>12</v>
      </c>
      <c r="B25" s="120" t="s">
        <v>34</v>
      </c>
      <c r="C25" s="146">
        <v>93</v>
      </c>
      <c r="D25" s="146">
        <v>93</v>
      </c>
      <c r="E25" s="139">
        <f t="shared" si="0"/>
        <v>186</v>
      </c>
      <c r="F25" s="147"/>
      <c r="G25" s="148"/>
      <c r="H25" s="147"/>
      <c r="I25" s="148"/>
      <c r="J25" s="119">
        <v>10</v>
      </c>
      <c r="K25" s="144">
        <v>21</v>
      </c>
    </row>
    <row r="26" spans="1:11">
      <c r="A26" s="137">
        <v>101</v>
      </c>
      <c r="B26" s="121" t="s">
        <v>35</v>
      </c>
      <c r="C26" s="138">
        <v>99</v>
      </c>
      <c r="D26" s="138">
        <v>86</v>
      </c>
      <c r="E26" s="139">
        <f t="shared" si="0"/>
        <v>185</v>
      </c>
      <c r="F26" s="150"/>
      <c r="G26" s="148"/>
      <c r="H26" s="150"/>
      <c r="I26" s="148"/>
      <c r="J26" s="119">
        <v>14</v>
      </c>
      <c r="K26" s="144">
        <v>22</v>
      </c>
    </row>
    <row r="27" spans="1:11">
      <c r="A27" s="137">
        <v>43</v>
      </c>
      <c r="B27" s="120" t="s">
        <v>36</v>
      </c>
      <c r="C27" s="146">
        <v>89</v>
      </c>
      <c r="D27" s="146">
        <v>95</v>
      </c>
      <c r="E27" s="139">
        <f t="shared" si="0"/>
        <v>184</v>
      </c>
      <c r="F27" s="142"/>
      <c r="G27" s="148"/>
      <c r="H27" s="142"/>
      <c r="I27" s="148"/>
      <c r="J27" s="119">
        <v>10</v>
      </c>
      <c r="K27" s="144">
        <v>23</v>
      </c>
    </row>
    <row r="28" spans="1:11">
      <c r="A28" s="137">
        <v>71</v>
      </c>
      <c r="B28" s="120" t="s">
        <v>37</v>
      </c>
      <c r="C28" s="146">
        <v>91</v>
      </c>
      <c r="D28" s="146">
        <v>93</v>
      </c>
      <c r="E28" s="139">
        <f t="shared" si="0"/>
        <v>184</v>
      </c>
      <c r="F28" s="147"/>
      <c r="G28" s="148"/>
      <c r="H28" s="147"/>
      <c r="I28" s="148"/>
      <c r="J28" s="119">
        <v>10</v>
      </c>
      <c r="K28" s="144">
        <v>23</v>
      </c>
    </row>
    <row r="29" spans="1:11">
      <c r="A29" s="137">
        <v>103</v>
      </c>
      <c r="B29" s="117" t="s">
        <v>38</v>
      </c>
      <c r="C29" s="138">
        <v>91</v>
      </c>
      <c r="D29" s="138">
        <v>93</v>
      </c>
      <c r="E29" s="139">
        <f t="shared" si="0"/>
        <v>184</v>
      </c>
      <c r="F29" s="150"/>
      <c r="G29" s="148"/>
      <c r="H29" s="150"/>
      <c r="I29" s="148"/>
      <c r="J29" s="119">
        <v>8</v>
      </c>
      <c r="K29" s="144">
        <v>25</v>
      </c>
    </row>
    <row r="30" spans="1:11">
      <c r="A30" s="137">
        <v>107</v>
      </c>
      <c r="B30" s="121" t="s">
        <v>39</v>
      </c>
      <c r="C30" s="138">
        <v>91</v>
      </c>
      <c r="D30" s="138">
        <v>92</v>
      </c>
      <c r="E30" s="139">
        <f t="shared" si="0"/>
        <v>183</v>
      </c>
      <c r="F30" s="150"/>
      <c r="G30" s="148"/>
      <c r="H30" s="150"/>
      <c r="I30" s="148"/>
      <c r="J30" s="119">
        <v>11</v>
      </c>
      <c r="K30" s="144">
        <v>26</v>
      </c>
    </row>
    <row r="31" spans="1:11">
      <c r="A31" s="137">
        <v>25</v>
      </c>
      <c r="B31" s="123" t="s">
        <v>40</v>
      </c>
      <c r="C31" s="142">
        <v>92</v>
      </c>
      <c r="D31" s="142">
        <v>91</v>
      </c>
      <c r="E31" s="139">
        <f t="shared" si="0"/>
        <v>183</v>
      </c>
      <c r="F31" s="146"/>
      <c r="G31" s="148"/>
      <c r="H31" s="146"/>
      <c r="I31" s="148"/>
      <c r="J31" s="119">
        <v>10</v>
      </c>
      <c r="K31" s="144">
        <v>27</v>
      </c>
    </row>
    <row r="32" spans="1:11">
      <c r="A32" s="137">
        <v>10</v>
      </c>
      <c r="B32" s="123" t="s">
        <v>41</v>
      </c>
      <c r="C32" s="141">
        <v>92</v>
      </c>
      <c r="D32" s="142">
        <v>90</v>
      </c>
      <c r="E32" s="139">
        <f t="shared" si="0"/>
        <v>182</v>
      </c>
      <c r="F32" s="142"/>
      <c r="G32" s="148"/>
      <c r="H32" s="143"/>
      <c r="I32" s="148"/>
      <c r="J32" s="119">
        <v>9</v>
      </c>
      <c r="K32" s="144">
        <v>28</v>
      </c>
    </row>
    <row r="33" spans="1:11">
      <c r="A33" s="137">
        <v>27</v>
      </c>
      <c r="B33" s="120" t="s">
        <v>42</v>
      </c>
      <c r="C33" s="149">
        <v>92</v>
      </c>
      <c r="D33" s="149">
        <v>90</v>
      </c>
      <c r="E33" s="139">
        <f t="shared" si="0"/>
        <v>182</v>
      </c>
      <c r="F33" s="146"/>
      <c r="G33" s="148"/>
      <c r="H33" s="147"/>
      <c r="I33" s="148"/>
      <c r="J33" s="119">
        <v>9</v>
      </c>
      <c r="K33" s="144">
        <v>28</v>
      </c>
    </row>
    <row r="34" spans="1:11">
      <c r="A34" s="137">
        <v>73</v>
      </c>
      <c r="B34" s="120" t="s">
        <v>43</v>
      </c>
      <c r="C34" s="151">
        <v>90</v>
      </c>
      <c r="D34" s="119">
        <v>92</v>
      </c>
      <c r="E34" s="139">
        <f t="shared" si="0"/>
        <v>182</v>
      </c>
      <c r="F34" s="152"/>
      <c r="G34" s="148"/>
      <c r="H34" s="153"/>
      <c r="I34" s="148"/>
      <c r="J34" s="119">
        <v>8</v>
      </c>
      <c r="K34" s="144">
        <v>30</v>
      </c>
    </row>
    <row r="35" spans="1:11">
      <c r="A35" s="137">
        <v>59</v>
      </c>
      <c r="B35" s="120" t="s">
        <v>44</v>
      </c>
      <c r="C35" s="142">
        <v>92</v>
      </c>
      <c r="D35" s="142">
        <v>89</v>
      </c>
      <c r="E35" s="139">
        <f t="shared" si="0"/>
        <v>181</v>
      </c>
      <c r="F35" s="147"/>
      <c r="G35" s="148"/>
      <c r="H35" s="147"/>
      <c r="I35" s="148"/>
      <c r="J35" s="119">
        <v>10</v>
      </c>
      <c r="K35" s="144">
        <v>31</v>
      </c>
    </row>
    <row r="36" spans="1:11">
      <c r="A36" s="137">
        <v>19</v>
      </c>
      <c r="B36" s="123" t="s">
        <v>45</v>
      </c>
      <c r="C36" s="142">
        <v>87</v>
      </c>
      <c r="D36" s="142">
        <v>94</v>
      </c>
      <c r="E36" s="139">
        <f t="shared" si="0"/>
        <v>181</v>
      </c>
      <c r="F36" s="147"/>
      <c r="G36" s="148"/>
      <c r="H36" s="147"/>
      <c r="I36" s="148"/>
      <c r="J36" s="119">
        <v>9</v>
      </c>
      <c r="K36" s="144">
        <v>32</v>
      </c>
    </row>
    <row r="37" spans="1:11">
      <c r="A37" s="137">
        <v>80</v>
      </c>
      <c r="B37" s="117" t="s">
        <v>46</v>
      </c>
      <c r="C37" s="146">
        <v>88</v>
      </c>
      <c r="D37" s="146">
        <v>91</v>
      </c>
      <c r="E37" s="139">
        <f t="shared" si="0"/>
        <v>179</v>
      </c>
      <c r="F37" s="150"/>
      <c r="G37" s="148"/>
      <c r="H37" s="150"/>
      <c r="I37" s="148"/>
      <c r="J37" s="119">
        <v>12</v>
      </c>
      <c r="K37" s="144">
        <v>33</v>
      </c>
    </row>
    <row r="38" spans="1:11">
      <c r="A38" s="137">
        <v>24</v>
      </c>
      <c r="B38" s="120" t="s">
        <v>47</v>
      </c>
      <c r="C38" s="146">
        <v>84</v>
      </c>
      <c r="D38" s="146">
        <v>95</v>
      </c>
      <c r="E38" s="139">
        <f t="shared" si="0"/>
        <v>179</v>
      </c>
      <c r="F38" s="147"/>
      <c r="G38" s="148"/>
      <c r="H38" s="147"/>
      <c r="I38" s="148"/>
      <c r="J38" s="119">
        <v>11</v>
      </c>
      <c r="K38" s="144">
        <v>34</v>
      </c>
    </row>
    <row r="39" spans="1:11">
      <c r="A39" s="137">
        <v>105</v>
      </c>
      <c r="B39" s="123" t="s">
        <v>48</v>
      </c>
      <c r="C39" s="138">
        <v>88</v>
      </c>
      <c r="D39" s="138">
        <v>91</v>
      </c>
      <c r="E39" s="139">
        <f t="shared" si="0"/>
        <v>179</v>
      </c>
      <c r="F39" s="150"/>
      <c r="G39" s="148"/>
      <c r="H39" s="150"/>
      <c r="I39" s="148"/>
      <c r="J39" s="119">
        <v>10</v>
      </c>
      <c r="K39" s="140">
        <v>35</v>
      </c>
    </row>
    <row r="40" spans="1:11">
      <c r="A40" s="137">
        <v>57</v>
      </c>
      <c r="B40" s="117" t="s">
        <v>49</v>
      </c>
      <c r="C40" s="142">
        <v>89</v>
      </c>
      <c r="D40" s="142">
        <v>90</v>
      </c>
      <c r="E40" s="139">
        <f t="shared" si="0"/>
        <v>179</v>
      </c>
      <c r="F40" s="147"/>
      <c r="G40" s="148"/>
      <c r="H40" s="147"/>
      <c r="I40" s="148"/>
      <c r="J40" s="119">
        <v>6</v>
      </c>
      <c r="K40" s="144">
        <v>36</v>
      </c>
    </row>
    <row r="41" spans="1:11">
      <c r="A41" s="137">
        <v>26</v>
      </c>
      <c r="B41" s="120" t="s">
        <v>50</v>
      </c>
      <c r="C41" s="146">
        <v>86</v>
      </c>
      <c r="D41" s="146">
        <v>92</v>
      </c>
      <c r="E41" s="139">
        <f t="shared" si="0"/>
        <v>178</v>
      </c>
      <c r="F41" s="147"/>
      <c r="G41" s="148"/>
      <c r="H41" s="147"/>
      <c r="I41" s="148"/>
      <c r="J41" s="119">
        <v>9</v>
      </c>
      <c r="K41" s="144">
        <v>37</v>
      </c>
    </row>
    <row r="42" spans="1:11">
      <c r="A42" s="137">
        <v>14</v>
      </c>
      <c r="B42" s="123" t="s">
        <v>51</v>
      </c>
      <c r="C42" s="142">
        <v>89</v>
      </c>
      <c r="D42" s="142">
        <v>89</v>
      </c>
      <c r="E42" s="139">
        <f t="shared" si="0"/>
        <v>178</v>
      </c>
      <c r="F42" s="147"/>
      <c r="G42" s="148"/>
      <c r="H42" s="147"/>
      <c r="I42" s="148"/>
      <c r="J42" s="119">
        <v>8</v>
      </c>
      <c r="K42" s="144">
        <v>38</v>
      </c>
    </row>
    <row r="43" spans="1:11">
      <c r="A43" s="137">
        <v>92</v>
      </c>
      <c r="B43" s="117" t="s">
        <v>52</v>
      </c>
      <c r="C43" s="146">
        <v>91</v>
      </c>
      <c r="D43" s="146">
        <v>86</v>
      </c>
      <c r="E43" s="139">
        <f t="shared" si="0"/>
        <v>177</v>
      </c>
      <c r="F43" s="150"/>
      <c r="G43" s="148"/>
      <c r="H43" s="150"/>
      <c r="I43" s="148"/>
      <c r="J43" s="119">
        <v>8</v>
      </c>
      <c r="K43" s="144">
        <v>39</v>
      </c>
    </row>
    <row r="44" spans="1:11">
      <c r="A44" s="137">
        <v>33</v>
      </c>
      <c r="B44" s="120" t="s">
        <v>53</v>
      </c>
      <c r="C44" s="146">
        <v>86</v>
      </c>
      <c r="D44" s="146">
        <v>91</v>
      </c>
      <c r="E44" s="139">
        <f t="shared" si="0"/>
        <v>177</v>
      </c>
      <c r="F44" s="143"/>
      <c r="G44" s="148"/>
      <c r="H44" s="143"/>
      <c r="I44" s="148"/>
      <c r="J44" s="119">
        <v>7</v>
      </c>
      <c r="K44" s="144">
        <v>40</v>
      </c>
    </row>
    <row r="45" spans="1:11">
      <c r="A45" s="137">
        <v>66</v>
      </c>
      <c r="B45" s="120" t="s">
        <v>54</v>
      </c>
      <c r="C45" s="146">
        <v>86</v>
      </c>
      <c r="D45" s="146">
        <v>91</v>
      </c>
      <c r="E45" s="139">
        <f t="shared" si="0"/>
        <v>177</v>
      </c>
      <c r="F45" s="147"/>
      <c r="G45" s="148"/>
      <c r="H45" s="147"/>
      <c r="I45" s="148"/>
      <c r="J45" s="119">
        <v>7</v>
      </c>
      <c r="K45" s="144">
        <v>40</v>
      </c>
    </row>
    <row r="46" spans="1:11">
      <c r="A46" s="137">
        <v>88</v>
      </c>
      <c r="B46" s="117" t="s">
        <v>55</v>
      </c>
      <c r="C46" s="146">
        <v>88</v>
      </c>
      <c r="D46" s="146">
        <v>89</v>
      </c>
      <c r="E46" s="139">
        <f t="shared" si="0"/>
        <v>177</v>
      </c>
      <c r="F46" s="150"/>
      <c r="G46" s="148"/>
      <c r="H46" s="150"/>
      <c r="I46" s="148"/>
      <c r="J46" s="119">
        <v>7</v>
      </c>
      <c r="K46" s="144">
        <v>40</v>
      </c>
    </row>
    <row r="47" spans="1:11">
      <c r="A47" s="137">
        <v>61</v>
      </c>
      <c r="B47" s="120" t="s">
        <v>56</v>
      </c>
      <c r="C47" s="146">
        <v>94</v>
      </c>
      <c r="D47" s="146">
        <v>83</v>
      </c>
      <c r="E47" s="139">
        <f t="shared" si="0"/>
        <v>177</v>
      </c>
      <c r="F47" s="147"/>
      <c r="G47" s="148"/>
      <c r="H47" s="147"/>
      <c r="I47" s="148"/>
      <c r="J47" s="119">
        <v>6</v>
      </c>
      <c r="K47" s="144">
        <v>43</v>
      </c>
    </row>
    <row r="48" spans="1:11">
      <c r="A48" s="137">
        <v>67</v>
      </c>
      <c r="B48" s="120" t="s">
        <v>57</v>
      </c>
      <c r="C48" s="146">
        <v>84</v>
      </c>
      <c r="D48" s="146">
        <v>93</v>
      </c>
      <c r="E48" s="139">
        <f t="shared" si="0"/>
        <v>177</v>
      </c>
      <c r="F48" s="143"/>
      <c r="G48" s="148"/>
      <c r="H48" s="147"/>
      <c r="I48" s="148"/>
      <c r="J48" s="119">
        <v>5</v>
      </c>
      <c r="K48" s="144">
        <v>44</v>
      </c>
    </row>
    <row r="49" spans="1:11">
      <c r="A49" s="137">
        <v>55</v>
      </c>
      <c r="B49" s="123" t="s">
        <v>58</v>
      </c>
      <c r="C49" s="141">
        <v>89</v>
      </c>
      <c r="D49" s="142">
        <v>87</v>
      </c>
      <c r="E49" s="139">
        <f t="shared" si="0"/>
        <v>176</v>
      </c>
      <c r="F49" s="147"/>
      <c r="G49" s="148"/>
      <c r="H49" s="147"/>
      <c r="I49" s="148"/>
      <c r="J49" s="119">
        <v>9</v>
      </c>
      <c r="K49" s="144">
        <v>45</v>
      </c>
    </row>
    <row r="50" spans="1:11">
      <c r="A50" s="137">
        <v>18</v>
      </c>
      <c r="B50" s="120" t="s">
        <v>59</v>
      </c>
      <c r="C50" s="154">
        <v>84</v>
      </c>
      <c r="D50" s="154">
        <v>92</v>
      </c>
      <c r="E50" s="139">
        <f t="shared" si="0"/>
        <v>176</v>
      </c>
      <c r="F50" s="147"/>
      <c r="G50" s="148"/>
      <c r="H50" s="147"/>
      <c r="I50" s="148"/>
      <c r="J50" s="119">
        <v>7</v>
      </c>
      <c r="K50" s="144">
        <v>46</v>
      </c>
    </row>
    <row r="51" spans="1:11">
      <c r="A51" s="137">
        <v>87</v>
      </c>
      <c r="B51" s="123" t="s">
        <v>60</v>
      </c>
      <c r="C51" s="146">
        <v>89</v>
      </c>
      <c r="D51" s="146">
        <v>87</v>
      </c>
      <c r="E51" s="139">
        <f t="shared" si="0"/>
        <v>176</v>
      </c>
      <c r="F51" s="150"/>
      <c r="G51" s="148"/>
      <c r="H51" s="150"/>
      <c r="I51" s="148"/>
      <c r="J51" s="119">
        <v>7</v>
      </c>
      <c r="K51" s="140">
        <v>46</v>
      </c>
    </row>
    <row r="52" spans="1:11">
      <c r="A52" s="137">
        <v>76</v>
      </c>
      <c r="B52" s="123" t="s">
        <v>61</v>
      </c>
      <c r="C52" s="146">
        <v>89</v>
      </c>
      <c r="D52" s="146">
        <v>87</v>
      </c>
      <c r="E52" s="139">
        <f t="shared" si="0"/>
        <v>176</v>
      </c>
      <c r="F52" s="143"/>
      <c r="G52" s="148"/>
      <c r="H52" s="143"/>
      <c r="I52" s="148"/>
      <c r="J52" s="119">
        <v>6</v>
      </c>
      <c r="K52" s="144">
        <v>48</v>
      </c>
    </row>
    <row r="53" spans="1:11">
      <c r="A53" s="137">
        <v>30</v>
      </c>
      <c r="B53" s="124" t="s">
        <v>62</v>
      </c>
      <c r="C53" s="146">
        <v>93</v>
      </c>
      <c r="D53" s="146">
        <v>82</v>
      </c>
      <c r="E53" s="139">
        <f t="shared" si="0"/>
        <v>175</v>
      </c>
      <c r="F53" s="146"/>
      <c r="G53" s="148"/>
      <c r="H53" s="146"/>
      <c r="I53" s="148"/>
      <c r="J53" s="119">
        <v>9</v>
      </c>
      <c r="K53" s="144">
        <v>49</v>
      </c>
    </row>
    <row r="54" spans="1:11">
      <c r="A54" s="137">
        <v>51</v>
      </c>
      <c r="B54" s="117" t="s">
        <v>63</v>
      </c>
      <c r="C54" s="146">
        <v>83</v>
      </c>
      <c r="D54" s="146">
        <v>91</v>
      </c>
      <c r="E54" s="139">
        <f t="shared" si="0"/>
        <v>174</v>
      </c>
      <c r="F54" s="146"/>
      <c r="G54" s="148"/>
      <c r="H54" s="147"/>
      <c r="I54" s="148"/>
      <c r="J54" s="119">
        <v>10</v>
      </c>
      <c r="K54" s="144">
        <v>50</v>
      </c>
    </row>
    <row r="55" spans="1:11">
      <c r="A55" s="137">
        <v>34</v>
      </c>
      <c r="B55" s="123" t="s">
        <v>64</v>
      </c>
      <c r="C55" s="119">
        <v>95</v>
      </c>
      <c r="D55" s="119">
        <v>79</v>
      </c>
      <c r="E55" s="139">
        <f t="shared" si="0"/>
        <v>174</v>
      </c>
      <c r="F55" s="146"/>
      <c r="G55" s="148"/>
      <c r="H55" s="146"/>
      <c r="I55" s="148"/>
      <c r="J55" s="119">
        <v>8</v>
      </c>
      <c r="K55" s="144">
        <v>51</v>
      </c>
    </row>
    <row r="56" spans="1:11">
      <c r="A56" s="137">
        <v>93</v>
      </c>
      <c r="B56" s="121" t="s">
        <v>65</v>
      </c>
      <c r="C56" s="146">
        <v>91</v>
      </c>
      <c r="D56" s="146">
        <v>83</v>
      </c>
      <c r="E56" s="139">
        <f t="shared" si="0"/>
        <v>174</v>
      </c>
      <c r="F56" s="150"/>
      <c r="G56" s="148"/>
      <c r="H56" s="150"/>
      <c r="I56" s="148"/>
      <c r="J56" s="119">
        <v>7</v>
      </c>
      <c r="K56" s="140">
        <v>52</v>
      </c>
    </row>
    <row r="57" spans="1:11">
      <c r="A57" s="137">
        <v>65</v>
      </c>
      <c r="B57" s="117" t="s">
        <v>66</v>
      </c>
      <c r="C57" s="154">
        <v>84</v>
      </c>
      <c r="D57" s="154">
        <v>90</v>
      </c>
      <c r="E57" s="139">
        <f t="shared" si="0"/>
        <v>174</v>
      </c>
      <c r="F57" s="147"/>
      <c r="G57" s="148"/>
      <c r="H57" s="147"/>
      <c r="I57" s="148"/>
      <c r="J57" s="119">
        <v>6</v>
      </c>
      <c r="K57" s="144">
        <v>53</v>
      </c>
    </row>
    <row r="58" spans="1:11">
      <c r="A58" s="137">
        <v>82</v>
      </c>
      <c r="B58" s="123" t="s">
        <v>67</v>
      </c>
      <c r="C58" s="146">
        <v>87</v>
      </c>
      <c r="D58" s="146">
        <v>87</v>
      </c>
      <c r="E58" s="139">
        <f t="shared" si="0"/>
        <v>174</v>
      </c>
      <c r="F58" s="150"/>
      <c r="G58" s="148"/>
      <c r="H58" s="150"/>
      <c r="I58" s="148"/>
      <c r="J58" s="119">
        <v>6</v>
      </c>
      <c r="K58" s="144">
        <v>53</v>
      </c>
    </row>
    <row r="59" spans="1:11">
      <c r="A59" s="137">
        <v>70</v>
      </c>
      <c r="B59" s="120" t="s">
        <v>68</v>
      </c>
      <c r="C59" s="146">
        <v>80</v>
      </c>
      <c r="D59" s="146">
        <v>93</v>
      </c>
      <c r="E59" s="139">
        <f t="shared" si="0"/>
        <v>173</v>
      </c>
      <c r="F59" s="146"/>
      <c r="G59" s="148"/>
      <c r="H59" s="146"/>
      <c r="I59" s="148"/>
      <c r="J59" s="119">
        <v>10</v>
      </c>
      <c r="K59" s="144">
        <v>55</v>
      </c>
    </row>
    <row r="60" spans="1:11">
      <c r="A60" s="137">
        <v>4</v>
      </c>
      <c r="B60" s="121" t="s">
        <v>69</v>
      </c>
      <c r="C60" s="146">
        <v>81</v>
      </c>
      <c r="D60" s="146">
        <v>90</v>
      </c>
      <c r="E60" s="139">
        <f t="shared" si="0"/>
        <v>171</v>
      </c>
      <c r="F60" s="147"/>
      <c r="G60" s="148"/>
      <c r="H60" s="147"/>
      <c r="I60" s="148"/>
      <c r="J60" s="119">
        <v>12</v>
      </c>
      <c r="K60" s="144">
        <v>56</v>
      </c>
    </row>
    <row r="61" spans="1:11">
      <c r="A61" s="137">
        <v>68</v>
      </c>
      <c r="B61" s="123" t="s">
        <v>70</v>
      </c>
      <c r="C61" s="142">
        <v>92</v>
      </c>
      <c r="D61" s="142">
        <v>79</v>
      </c>
      <c r="E61" s="139">
        <f t="shared" si="0"/>
        <v>171</v>
      </c>
      <c r="F61" s="147"/>
      <c r="G61" s="148"/>
      <c r="H61" s="147"/>
      <c r="I61" s="148"/>
      <c r="J61" s="119">
        <v>7</v>
      </c>
      <c r="K61" s="144">
        <v>57</v>
      </c>
    </row>
    <row r="62" spans="1:11">
      <c r="A62" s="137">
        <v>77</v>
      </c>
      <c r="B62" s="120" t="s">
        <v>71</v>
      </c>
      <c r="C62" s="146">
        <v>90</v>
      </c>
      <c r="D62" s="146">
        <v>80</v>
      </c>
      <c r="E62" s="139">
        <f t="shared" si="0"/>
        <v>170</v>
      </c>
      <c r="F62" s="118"/>
      <c r="G62" s="148"/>
      <c r="H62" s="150"/>
      <c r="I62" s="148"/>
      <c r="J62" s="119">
        <v>9</v>
      </c>
      <c r="K62" s="144">
        <v>58</v>
      </c>
    </row>
    <row r="63" spans="1:11">
      <c r="A63" s="137">
        <v>62</v>
      </c>
      <c r="B63" s="120" t="s">
        <v>72</v>
      </c>
      <c r="C63" s="142">
        <v>88</v>
      </c>
      <c r="D63" s="142">
        <v>82</v>
      </c>
      <c r="E63" s="139">
        <f t="shared" si="0"/>
        <v>170</v>
      </c>
      <c r="F63" s="147"/>
      <c r="G63" s="148"/>
      <c r="H63" s="147"/>
      <c r="I63" s="148"/>
      <c r="J63" s="119">
        <v>4</v>
      </c>
      <c r="K63" s="144">
        <v>59</v>
      </c>
    </row>
    <row r="64" spans="1:11">
      <c r="A64" s="137">
        <v>8</v>
      </c>
      <c r="B64" s="120" t="s">
        <v>73</v>
      </c>
      <c r="C64" s="146">
        <v>94</v>
      </c>
      <c r="D64" s="146">
        <v>75</v>
      </c>
      <c r="E64" s="139">
        <f t="shared" si="0"/>
        <v>169</v>
      </c>
      <c r="F64" s="147"/>
      <c r="G64" s="148"/>
      <c r="H64" s="147"/>
      <c r="I64" s="148"/>
      <c r="J64" s="119">
        <v>7</v>
      </c>
      <c r="K64" s="144">
        <v>60</v>
      </c>
    </row>
    <row r="65" spans="1:11">
      <c r="A65" s="137">
        <v>44</v>
      </c>
      <c r="B65" s="120" t="s">
        <v>74</v>
      </c>
      <c r="C65" s="146">
        <v>93</v>
      </c>
      <c r="D65" s="146">
        <v>76</v>
      </c>
      <c r="E65" s="139">
        <f t="shared" si="0"/>
        <v>169</v>
      </c>
      <c r="F65" s="146"/>
      <c r="G65" s="148"/>
      <c r="H65" s="146"/>
      <c r="I65" s="148"/>
      <c r="J65" s="119">
        <v>6</v>
      </c>
      <c r="K65" s="144">
        <v>61</v>
      </c>
    </row>
    <row r="66" spans="1:11">
      <c r="A66" s="137">
        <v>58</v>
      </c>
      <c r="B66" s="123" t="s">
        <v>75</v>
      </c>
      <c r="C66" s="146">
        <v>76</v>
      </c>
      <c r="D66" s="146">
        <v>92</v>
      </c>
      <c r="E66" s="139">
        <f t="shared" si="0"/>
        <v>168</v>
      </c>
      <c r="F66" s="147"/>
      <c r="G66" s="148"/>
      <c r="H66" s="147"/>
      <c r="I66" s="148"/>
      <c r="J66" s="119">
        <v>8</v>
      </c>
      <c r="K66" s="144">
        <v>62</v>
      </c>
    </row>
    <row r="67" spans="1:11">
      <c r="A67" s="137">
        <v>23</v>
      </c>
      <c r="B67" s="117" t="s">
        <v>76</v>
      </c>
      <c r="C67" s="119">
        <v>88</v>
      </c>
      <c r="D67" s="119">
        <v>80</v>
      </c>
      <c r="E67" s="139">
        <f t="shared" si="0"/>
        <v>168</v>
      </c>
      <c r="F67" s="146"/>
      <c r="G67" s="148"/>
      <c r="H67" s="147"/>
      <c r="I67" s="148"/>
      <c r="J67" s="119">
        <v>5</v>
      </c>
      <c r="K67" s="144">
        <v>63</v>
      </c>
    </row>
    <row r="68" spans="1:11">
      <c r="A68" s="137">
        <v>39</v>
      </c>
      <c r="B68" s="123" t="s">
        <v>77</v>
      </c>
      <c r="C68" s="141">
        <v>89</v>
      </c>
      <c r="D68" s="142">
        <v>78</v>
      </c>
      <c r="E68" s="139">
        <f t="shared" si="0"/>
        <v>167</v>
      </c>
      <c r="F68" s="143"/>
      <c r="G68" s="148"/>
      <c r="H68" s="143"/>
      <c r="I68" s="148"/>
      <c r="J68" s="119">
        <v>7</v>
      </c>
      <c r="K68" s="144">
        <v>64</v>
      </c>
    </row>
    <row r="69" spans="1:11">
      <c r="A69" s="137">
        <v>75</v>
      </c>
      <c r="B69" s="120" t="s">
        <v>78</v>
      </c>
      <c r="C69" s="146">
        <v>85</v>
      </c>
      <c r="D69" s="146">
        <v>80</v>
      </c>
      <c r="E69" s="139">
        <f t="shared" ref="E69:E107" si="3">SUM(C69:D69)</f>
        <v>165</v>
      </c>
      <c r="F69" s="146"/>
      <c r="G69" s="148"/>
      <c r="H69" s="147"/>
      <c r="I69" s="148"/>
      <c r="J69" s="119">
        <v>9</v>
      </c>
      <c r="K69" s="144">
        <v>65</v>
      </c>
    </row>
    <row r="70" spans="1:11">
      <c r="A70" s="137">
        <v>47</v>
      </c>
      <c r="B70" s="123" t="s">
        <v>79</v>
      </c>
      <c r="C70" s="119">
        <v>90</v>
      </c>
      <c r="D70" s="119">
        <v>75</v>
      </c>
      <c r="E70" s="139">
        <f t="shared" si="3"/>
        <v>165</v>
      </c>
      <c r="F70" s="142"/>
      <c r="G70" s="148"/>
      <c r="H70" s="142"/>
      <c r="I70" s="148"/>
      <c r="J70" s="119">
        <v>8</v>
      </c>
      <c r="K70" s="144">
        <v>66</v>
      </c>
    </row>
    <row r="71" spans="1:11">
      <c r="A71" s="137">
        <v>54</v>
      </c>
      <c r="B71" s="123" t="s">
        <v>80</v>
      </c>
      <c r="C71" s="142">
        <v>81</v>
      </c>
      <c r="D71" s="142">
        <v>82</v>
      </c>
      <c r="E71" s="139">
        <f t="shared" si="3"/>
        <v>163</v>
      </c>
      <c r="F71" s="155"/>
      <c r="G71" s="148"/>
      <c r="H71" s="155"/>
      <c r="I71" s="148"/>
      <c r="J71" s="119">
        <v>10</v>
      </c>
      <c r="K71" s="144">
        <v>67</v>
      </c>
    </row>
    <row r="72" spans="1:11">
      <c r="A72" s="137">
        <v>63</v>
      </c>
      <c r="B72" s="123" t="s">
        <v>81</v>
      </c>
      <c r="C72" s="141">
        <v>92</v>
      </c>
      <c r="D72" s="142">
        <v>66</v>
      </c>
      <c r="E72" s="139">
        <f t="shared" si="3"/>
        <v>158</v>
      </c>
      <c r="F72" s="143"/>
      <c r="G72" s="148"/>
      <c r="H72" s="143"/>
      <c r="I72" s="148"/>
      <c r="J72" s="119">
        <v>7</v>
      </c>
      <c r="K72" s="144">
        <v>68</v>
      </c>
    </row>
    <row r="73" spans="1:11">
      <c r="A73" s="137">
        <v>45</v>
      </c>
      <c r="B73" s="120" t="s">
        <v>82</v>
      </c>
      <c r="C73" s="146">
        <v>77</v>
      </c>
      <c r="D73" s="146">
        <v>81</v>
      </c>
      <c r="E73" s="139">
        <f t="shared" si="3"/>
        <v>158</v>
      </c>
      <c r="F73" s="147"/>
      <c r="G73" s="148"/>
      <c r="H73" s="147"/>
      <c r="I73" s="148"/>
      <c r="J73" s="119">
        <v>2</v>
      </c>
      <c r="K73" s="144">
        <v>69</v>
      </c>
    </row>
    <row r="74" spans="1:11">
      <c r="A74" s="137">
        <v>49</v>
      </c>
      <c r="B74" s="123" t="s">
        <v>83</v>
      </c>
      <c r="C74" s="142">
        <v>79</v>
      </c>
      <c r="D74" s="142">
        <v>78</v>
      </c>
      <c r="E74" s="139">
        <f t="shared" si="3"/>
        <v>157</v>
      </c>
      <c r="F74" s="147"/>
      <c r="G74" s="148"/>
      <c r="H74" s="147"/>
      <c r="I74" s="148"/>
      <c r="J74" s="119">
        <v>7</v>
      </c>
      <c r="K74" s="144">
        <v>70</v>
      </c>
    </row>
    <row r="75" spans="1:11">
      <c r="A75" s="137">
        <v>38</v>
      </c>
      <c r="B75" s="120" t="s">
        <v>84</v>
      </c>
      <c r="C75" s="119">
        <v>79</v>
      </c>
      <c r="D75" s="119">
        <v>77</v>
      </c>
      <c r="E75" s="139">
        <f t="shared" si="3"/>
        <v>156</v>
      </c>
      <c r="F75" s="146"/>
      <c r="G75" s="148"/>
      <c r="H75" s="147"/>
      <c r="I75" s="148"/>
      <c r="J75" s="119">
        <v>8</v>
      </c>
      <c r="K75" s="144">
        <v>71</v>
      </c>
    </row>
    <row r="76" spans="1:11">
      <c r="A76" s="137">
        <v>74</v>
      </c>
      <c r="B76" s="120" t="s">
        <v>85</v>
      </c>
      <c r="C76" s="146">
        <v>75</v>
      </c>
      <c r="D76" s="146">
        <v>81</v>
      </c>
      <c r="E76" s="139">
        <f t="shared" si="3"/>
        <v>156</v>
      </c>
      <c r="F76" s="147"/>
      <c r="G76" s="148"/>
      <c r="H76" s="147"/>
      <c r="I76" s="148"/>
      <c r="J76" s="119">
        <v>8</v>
      </c>
      <c r="K76" s="144">
        <v>71</v>
      </c>
    </row>
    <row r="77" spans="1:11">
      <c r="A77" s="137">
        <v>7</v>
      </c>
      <c r="B77" s="123" t="s">
        <v>86</v>
      </c>
      <c r="C77" s="146">
        <v>73</v>
      </c>
      <c r="D77" s="146">
        <v>82</v>
      </c>
      <c r="E77" s="139">
        <f t="shared" si="3"/>
        <v>155</v>
      </c>
      <c r="F77" s="147"/>
      <c r="G77" s="148"/>
      <c r="H77" s="147"/>
      <c r="I77" s="148"/>
      <c r="J77" s="119">
        <v>6</v>
      </c>
      <c r="K77" s="144">
        <v>73</v>
      </c>
    </row>
    <row r="78" spans="1:11">
      <c r="A78" s="137">
        <v>81</v>
      </c>
      <c r="B78" s="121" t="s">
        <v>87</v>
      </c>
      <c r="C78" s="146">
        <v>94</v>
      </c>
      <c r="D78" s="146">
        <v>61</v>
      </c>
      <c r="E78" s="139">
        <f t="shared" si="3"/>
        <v>155</v>
      </c>
      <c r="F78" s="150"/>
      <c r="G78" s="148"/>
      <c r="H78" s="150"/>
      <c r="I78" s="148"/>
      <c r="J78" s="119">
        <v>5</v>
      </c>
      <c r="K78" s="140">
        <v>74</v>
      </c>
    </row>
    <row r="79" spans="1:11">
      <c r="A79" s="137">
        <v>32</v>
      </c>
      <c r="B79" s="120" t="s">
        <v>88</v>
      </c>
      <c r="C79" s="146">
        <v>64</v>
      </c>
      <c r="D79" s="146">
        <v>90</v>
      </c>
      <c r="E79" s="139">
        <f t="shared" si="3"/>
        <v>154</v>
      </c>
      <c r="F79" s="147"/>
      <c r="G79" s="148"/>
      <c r="H79" s="147"/>
      <c r="I79" s="148"/>
      <c r="J79" s="119">
        <v>4</v>
      </c>
      <c r="K79" s="144">
        <v>75</v>
      </c>
    </row>
    <row r="80" spans="1:11">
      <c r="A80" s="137">
        <v>104</v>
      </c>
      <c r="B80" s="117" t="s">
        <v>89</v>
      </c>
      <c r="C80" s="138">
        <v>69</v>
      </c>
      <c r="D80" s="138">
        <v>84</v>
      </c>
      <c r="E80" s="139">
        <f t="shared" si="3"/>
        <v>153</v>
      </c>
      <c r="F80" s="150"/>
      <c r="G80" s="148"/>
      <c r="H80" s="150"/>
      <c r="I80" s="148"/>
      <c r="J80" s="119">
        <v>5</v>
      </c>
      <c r="K80" s="144">
        <v>76</v>
      </c>
    </row>
    <row r="81" spans="1:11">
      <c r="A81" s="137">
        <v>83</v>
      </c>
      <c r="B81" s="123" t="s">
        <v>90</v>
      </c>
      <c r="C81" s="146">
        <v>66</v>
      </c>
      <c r="D81" s="146">
        <v>86</v>
      </c>
      <c r="E81" s="139">
        <f t="shared" si="3"/>
        <v>152</v>
      </c>
      <c r="F81" s="150"/>
      <c r="G81" s="148"/>
      <c r="H81" s="150"/>
      <c r="I81" s="148"/>
      <c r="J81" s="119">
        <v>5</v>
      </c>
      <c r="K81" s="144">
        <v>77</v>
      </c>
    </row>
    <row r="82" spans="1:11">
      <c r="A82" s="137">
        <v>109</v>
      </c>
      <c r="B82" s="117" t="s">
        <v>91</v>
      </c>
      <c r="C82" s="138">
        <v>75</v>
      </c>
      <c r="D82" s="138">
        <v>72</v>
      </c>
      <c r="E82" s="139">
        <f t="shared" si="3"/>
        <v>147</v>
      </c>
      <c r="F82" s="150"/>
      <c r="G82" s="148"/>
      <c r="H82" s="150"/>
      <c r="I82" s="148"/>
      <c r="J82" s="119">
        <v>6</v>
      </c>
      <c r="K82" s="144">
        <v>78</v>
      </c>
    </row>
    <row r="83" spans="1:11">
      <c r="A83" s="137">
        <v>96</v>
      </c>
      <c r="B83" s="123" t="s">
        <v>92</v>
      </c>
      <c r="C83" s="146">
        <v>79</v>
      </c>
      <c r="D83" s="146">
        <v>68</v>
      </c>
      <c r="E83" s="139">
        <f t="shared" si="3"/>
        <v>147</v>
      </c>
      <c r="F83" s="150"/>
      <c r="G83" s="148"/>
      <c r="H83" s="150"/>
      <c r="I83" s="148"/>
      <c r="J83" s="119">
        <v>5</v>
      </c>
      <c r="K83" s="140">
        <v>79</v>
      </c>
    </row>
    <row r="84" spans="1:11">
      <c r="A84" s="137">
        <v>106</v>
      </c>
      <c r="B84" s="123" t="s">
        <v>93</v>
      </c>
      <c r="C84" s="138">
        <v>81</v>
      </c>
      <c r="D84" s="138">
        <v>65</v>
      </c>
      <c r="E84" s="139">
        <f t="shared" si="3"/>
        <v>146</v>
      </c>
      <c r="F84" s="150"/>
      <c r="G84" s="148"/>
      <c r="H84" s="150"/>
      <c r="I84" s="148"/>
      <c r="J84" s="119">
        <v>3</v>
      </c>
      <c r="K84" s="144">
        <v>80</v>
      </c>
    </row>
    <row r="85" spans="1:11">
      <c r="A85" s="137">
        <v>79</v>
      </c>
      <c r="B85" s="117" t="s">
        <v>94</v>
      </c>
      <c r="C85" s="146">
        <v>71</v>
      </c>
      <c r="D85" s="146">
        <v>74</v>
      </c>
      <c r="E85" s="139">
        <f t="shared" si="3"/>
        <v>145</v>
      </c>
      <c r="F85" s="150"/>
      <c r="G85" s="148"/>
      <c r="H85" s="150"/>
      <c r="I85" s="148"/>
      <c r="J85" s="119">
        <v>4</v>
      </c>
      <c r="K85" s="144">
        <v>81</v>
      </c>
    </row>
    <row r="86" spans="1:11">
      <c r="A86" s="137">
        <v>36</v>
      </c>
      <c r="B86" s="123" t="s">
        <v>95</v>
      </c>
      <c r="C86" s="151">
        <v>69</v>
      </c>
      <c r="D86" s="119">
        <v>75</v>
      </c>
      <c r="E86" s="139">
        <f t="shared" si="3"/>
        <v>144</v>
      </c>
      <c r="F86" s="146"/>
      <c r="G86" s="148"/>
      <c r="H86" s="146"/>
      <c r="I86" s="148"/>
      <c r="J86" s="119">
        <v>6</v>
      </c>
      <c r="K86" s="140">
        <v>82</v>
      </c>
    </row>
    <row r="87" spans="1:11">
      <c r="A87" s="137">
        <v>78</v>
      </c>
      <c r="B87" s="123" t="s">
        <v>96</v>
      </c>
      <c r="C87" s="146">
        <v>52</v>
      </c>
      <c r="D87" s="146">
        <v>88</v>
      </c>
      <c r="E87" s="139">
        <f t="shared" si="3"/>
        <v>140</v>
      </c>
      <c r="F87" s="118"/>
      <c r="G87" s="148"/>
      <c r="H87" s="150"/>
      <c r="I87" s="148"/>
      <c r="J87" s="119">
        <v>5</v>
      </c>
      <c r="K87" s="144">
        <v>83</v>
      </c>
    </row>
    <row r="88" spans="1:11">
      <c r="A88" s="137">
        <v>15</v>
      </c>
      <c r="B88" s="123" t="s">
        <v>97</v>
      </c>
      <c r="C88" s="142">
        <v>87</v>
      </c>
      <c r="D88" s="142">
        <v>51</v>
      </c>
      <c r="E88" s="139">
        <f t="shared" si="3"/>
        <v>138</v>
      </c>
      <c r="F88" s="147"/>
      <c r="G88" s="148"/>
      <c r="H88" s="147"/>
      <c r="I88" s="148"/>
      <c r="J88" s="119">
        <v>3</v>
      </c>
      <c r="K88" s="140">
        <v>84</v>
      </c>
    </row>
    <row r="89" spans="1:11">
      <c r="A89" s="137">
        <v>13</v>
      </c>
      <c r="B89" s="123" t="s">
        <v>98</v>
      </c>
      <c r="C89" s="146">
        <v>60</v>
      </c>
      <c r="D89" s="146">
        <v>76</v>
      </c>
      <c r="E89" s="139">
        <f t="shared" si="3"/>
        <v>136</v>
      </c>
      <c r="F89" s="146"/>
      <c r="G89" s="148"/>
      <c r="H89" s="146"/>
      <c r="I89" s="148"/>
      <c r="J89" s="119">
        <v>7</v>
      </c>
      <c r="K89" s="144">
        <v>85</v>
      </c>
    </row>
    <row r="90" spans="1:11">
      <c r="A90" s="137">
        <v>85</v>
      </c>
      <c r="B90" s="121" t="s">
        <v>99</v>
      </c>
      <c r="C90" s="146">
        <v>53</v>
      </c>
      <c r="D90" s="146">
        <v>82</v>
      </c>
      <c r="E90" s="139">
        <f t="shared" si="3"/>
        <v>135</v>
      </c>
      <c r="F90" s="150"/>
      <c r="G90" s="148"/>
      <c r="H90" s="150"/>
      <c r="I90" s="148"/>
      <c r="J90" s="119">
        <v>5</v>
      </c>
      <c r="K90" s="144">
        <v>86</v>
      </c>
    </row>
    <row r="91" spans="1:11">
      <c r="A91" s="137">
        <v>17</v>
      </c>
      <c r="B91" s="120" t="s">
        <v>100</v>
      </c>
      <c r="C91" s="146">
        <v>67</v>
      </c>
      <c r="D91" s="146">
        <v>68</v>
      </c>
      <c r="E91" s="139">
        <f t="shared" si="3"/>
        <v>135</v>
      </c>
      <c r="F91" s="147"/>
      <c r="G91" s="148"/>
      <c r="H91" s="147"/>
      <c r="I91" s="148"/>
      <c r="J91" s="119">
        <v>4</v>
      </c>
      <c r="K91" s="144">
        <v>87</v>
      </c>
    </row>
    <row r="92" spans="1:11">
      <c r="A92" s="137">
        <v>3</v>
      </c>
      <c r="B92" s="123" t="s">
        <v>101</v>
      </c>
      <c r="C92" s="146">
        <v>63</v>
      </c>
      <c r="D92" s="146">
        <v>71</v>
      </c>
      <c r="E92" s="139">
        <f t="shared" si="3"/>
        <v>134</v>
      </c>
      <c r="F92" s="147"/>
      <c r="G92" s="148"/>
      <c r="H92" s="147"/>
      <c r="I92" s="148"/>
      <c r="J92" s="119">
        <v>7</v>
      </c>
      <c r="K92" s="144">
        <v>88</v>
      </c>
    </row>
    <row r="93" spans="1:11">
      <c r="A93" s="137">
        <v>2</v>
      </c>
      <c r="B93" s="123" t="s">
        <v>102</v>
      </c>
      <c r="C93" s="146">
        <v>63</v>
      </c>
      <c r="D93" s="146">
        <v>68</v>
      </c>
      <c r="E93" s="139">
        <f t="shared" si="3"/>
        <v>131</v>
      </c>
      <c r="F93" s="143"/>
      <c r="G93" s="148"/>
      <c r="H93" s="143"/>
      <c r="I93" s="148"/>
      <c r="J93" s="119">
        <v>4</v>
      </c>
      <c r="K93" s="144">
        <v>89</v>
      </c>
    </row>
    <row r="94" spans="1:11">
      <c r="A94" s="137">
        <v>52</v>
      </c>
      <c r="B94" s="123" t="s">
        <v>103</v>
      </c>
      <c r="C94" s="146">
        <v>68</v>
      </c>
      <c r="D94" s="146">
        <v>59</v>
      </c>
      <c r="E94" s="139">
        <f t="shared" si="3"/>
        <v>127</v>
      </c>
      <c r="F94" s="146"/>
      <c r="G94" s="148"/>
      <c r="H94" s="147"/>
      <c r="I94" s="148"/>
      <c r="J94" s="119">
        <v>2</v>
      </c>
      <c r="K94" s="144">
        <v>90</v>
      </c>
    </row>
    <row r="95" spans="1:11">
      <c r="A95" s="137">
        <v>89</v>
      </c>
      <c r="B95" s="117" t="s">
        <v>104</v>
      </c>
      <c r="C95" s="146">
        <v>68</v>
      </c>
      <c r="D95" s="146">
        <v>57</v>
      </c>
      <c r="E95" s="139">
        <f t="shared" si="3"/>
        <v>125</v>
      </c>
      <c r="F95" s="150"/>
      <c r="G95" s="148"/>
      <c r="H95" s="150"/>
      <c r="I95" s="148"/>
      <c r="J95" s="119">
        <v>2</v>
      </c>
      <c r="K95" s="144">
        <v>91</v>
      </c>
    </row>
    <row r="96" spans="1:11">
      <c r="A96" s="137">
        <v>90</v>
      </c>
      <c r="B96" s="123" t="s">
        <v>105</v>
      </c>
      <c r="C96" s="146">
        <v>59</v>
      </c>
      <c r="D96" s="146">
        <v>65</v>
      </c>
      <c r="E96" s="139">
        <f t="shared" si="3"/>
        <v>124</v>
      </c>
      <c r="F96" s="150"/>
      <c r="G96" s="148"/>
      <c r="H96" s="150"/>
      <c r="I96" s="148"/>
      <c r="J96" s="119">
        <v>4</v>
      </c>
      <c r="K96" s="140">
        <v>92</v>
      </c>
    </row>
    <row r="97" spans="1:11">
      <c r="A97" s="137">
        <v>46</v>
      </c>
      <c r="B97" s="123" t="s">
        <v>106</v>
      </c>
      <c r="C97" s="119">
        <v>71</v>
      </c>
      <c r="D97" s="119">
        <v>53</v>
      </c>
      <c r="E97" s="139">
        <f t="shared" si="3"/>
        <v>124</v>
      </c>
      <c r="F97" s="152"/>
      <c r="G97" s="148"/>
      <c r="H97" s="153"/>
      <c r="I97" s="148"/>
      <c r="J97" s="119">
        <v>2</v>
      </c>
      <c r="K97" s="144">
        <v>93</v>
      </c>
    </row>
    <row r="98" spans="1:11">
      <c r="A98" s="137">
        <v>56</v>
      </c>
      <c r="B98" s="123" t="s">
        <v>107</v>
      </c>
      <c r="C98" s="141">
        <v>73</v>
      </c>
      <c r="D98" s="142">
        <v>47</v>
      </c>
      <c r="E98" s="139">
        <f t="shared" si="3"/>
        <v>120</v>
      </c>
      <c r="F98" s="143"/>
      <c r="G98" s="148"/>
      <c r="H98" s="143"/>
      <c r="I98" s="148"/>
      <c r="J98" s="119">
        <v>4</v>
      </c>
      <c r="K98" s="144">
        <v>94</v>
      </c>
    </row>
    <row r="99" spans="1:11">
      <c r="A99" s="137">
        <v>64</v>
      </c>
      <c r="B99" s="123" t="s">
        <v>108</v>
      </c>
      <c r="C99" s="146">
        <v>71</v>
      </c>
      <c r="D99" s="146">
        <v>45</v>
      </c>
      <c r="E99" s="139">
        <f t="shared" si="3"/>
        <v>116</v>
      </c>
      <c r="F99" s="147"/>
      <c r="G99" s="148"/>
      <c r="H99" s="147"/>
      <c r="I99" s="148"/>
      <c r="J99" s="119">
        <v>3</v>
      </c>
      <c r="K99" s="144">
        <v>95</v>
      </c>
    </row>
    <row r="100" spans="1:11">
      <c r="A100" s="137">
        <v>29</v>
      </c>
      <c r="B100" s="124" t="s">
        <v>109</v>
      </c>
      <c r="C100" s="146">
        <v>58</v>
      </c>
      <c r="D100" s="146">
        <v>53</v>
      </c>
      <c r="E100" s="139">
        <f t="shared" si="3"/>
        <v>111</v>
      </c>
      <c r="F100" s="147"/>
      <c r="G100" s="148"/>
      <c r="H100" s="147"/>
      <c r="I100" s="148"/>
      <c r="J100" s="152">
        <v>3</v>
      </c>
      <c r="K100" s="144">
        <v>96</v>
      </c>
    </row>
    <row r="101" spans="1:11">
      <c r="A101" s="137">
        <v>28</v>
      </c>
      <c r="B101" s="120" t="s">
        <v>110</v>
      </c>
      <c r="C101" s="142">
        <v>56</v>
      </c>
      <c r="D101" s="142">
        <v>53</v>
      </c>
      <c r="E101" s="139">
        <f t="shared" si="3"/>
        <v>109</v>
      </c>
      <c r="F101" s="147"/>
      <c r="G101" s="148"/>
      <c r="H101" s="147"/>
      <c r="I101" s="148"/>
      <c r="J101" s="152">
        <v>1</v>
      </c>
      <c r="K101" s="144">
        <v>97</v>
      </c>
    </row>
    <row r="102" spans="1:11">
      <c r="A102" s="137">
        <v>53</v>
      </c>
      <c r="B102" s="117" t="s">
        <v>111</v>
      </c>
      <c r="C102" s="146">
        <v>44</v>
      </c>
      <c r="D102" s="146">
        <v>42</v>
      </c>
      <c r="E102" s="139">
        <f t="shared" si="3"/>
        <v>86</v>
      </c>
      <c r="F102" s="147"/>
      <c r="G102" s="148"/>
      <c r="H102" s="147"/>
      <c r="I102" s="148"/>
      <c r="J102" s="152">
        <v>2</v>
      </c>
      <c r="K102" s="144">
        <v>98</v>
      </c>
    </row>
    <row r="103" spans="1:11">
      <c r="A103" s="137">
        <v>20</v>
      </c>
      <c r="B103" s="123" t="s">
        <v>112</v>
      </c>
      <c r="C103" s="146">
        <v>84</v>
      </c>
      <c r="D103" s="146"/>
      <c r="E103" s="139">
        <f t="shared" si="3"/>
        <v>84</v>
      </c>
      <c r="F103" s="147"/>
      <c r="G103" s="148"/>
      <c r="H103" s="147"/>
      <c r="I103" s="148"/>
      <c r="J103" s="152">
        <v>3</v>
      </c>
      <c r="K103" s="144">
        <v>99</v>
      </c>
    </row>
    <row r="104" spans="1:11">
      <c r="A104" s="137">
        <v>1</v>
      </c>
      <c r="B104" s="125" t="s">
        <v>113</v>
      </c>
      <c r="C104" s="149">
        <v>44</v>
      </c>
      <c r="D104" s="149">
        <v>40</v>
      </c>
      <c r="E104" s="139">
        <f t="shared" si="3"/>
        <v>84</v>
      </c>
      <c r="F104" s="142"/>
      <c r="G104" s="148"/>
      <c r="H104" s="143"/>
      <c r="I104" s="148"/>
      <c r="J104" s="152">
        <v>2</v>
      </c>
      <c r="K104" s="144">
        <v>100</v>
      </c>
    </row>
    <row r="105" spans="1:11">
      <c r="A105" s="137">
        <v>48</v>
      </c>
      <c r="B105" s="123" t="s">
        <v>114</v>
      </c>
      <c r="C105" s="141">
        <v>81</v>
      </c>
      <c r="D105" s="142"/>
      <c r="E105" s="139">
        <f t="shared" si="3"/>
        <v>81</v>
      </c>
      <c r="F105" s="142"/>
      <c r="G105" s="148"/>
      <c r="H105" s="142"/>
      <c r="I105" s="148"/>
      <c r="J105" s="152">
        <v>3</v>
      </c>
      <c r="K105" s="144">
        <v>101</v>
      </c>
    </row>
    <row r="106" spans="1:11">
      <c r="A106" s="137">
        <v>21</v>
      </c>
      <c r="B106" s="120" t="s">
        <v>115</v>
      </c>
      <c r="C106" s="146">
        <v>75</v>
      </c>
      <c r="D106" s="146"/>
      <c r="E106" s="139">
        <f t="shared" si="3"/>
        <v>75</v>
      </c>
      <c r="F106" s="147"/>
      <c r="G106" s="148"/>
      <c r="H106" s="147"/>
      <c r="I106" s="148"/>
      <c r="J106" s="152">
        <v>3</v>
      </c>
      <c r="K106" s="144">
        <v>102</v>
      </c>
    </row>
    <row r="107" spans="1:11">
      <c r="A107" s="137">
        <v>35</v>
      </c>
      <c r="B107" s="120" t="s">
        <v>116</v>
      </c>
      <c r="C107" s="146">
        <v>26</v>
      </c>
      <c r="D107" s="146">
        <v>14</v>
      </c>
      <c r="E107" s="139">
        <f t="shared" si="3"/>
        <v>40</v>
      </c>
      <c r="F107" s="146"/>
      <c r="G107" s="148"/>
      <c r="H107" s="146"/>
      <c r="I107" s="148"/>
      <c r="J107" s="152">
        <v>0</v>
      </c>
      <c r="K107" s="144">
        <v>103</v>
      </c>
    </row>
    <row r="109" spans="1:11">
      <c r="B109" t="s">
        <v>179</v>
      </c>
    </row>
    <row r="111" spans="1:11">
      <c r="B111" t="s">
        <v>181</v>
      </c>
    </row>
    <row r="112" spans="1:11">
      <c r="B112" t="s">
        <v>180</v>
      </c>
    </row>
    <row r="113" spans="2:2">
      <c r="B113" s="111" t="s">
        <v>182</v>
      </c>
    </row>
    <row r="114" spans="2:2">
      <c r="B114" s="111" t="s">
        <v>183</v>
      </c>
    </row>
    <row r="115" spans="2:2">
      <c r="B115" t="s">
        <v>184</v>
      </c>
    </row>
    <row r="116" spans="2:2">
      <c r="B116" t="s">
        <v>185</v>
      </c>
    </row>
  </sheetData>
  <mergeCells count="3">
    <mergeCell ref="E1:G1"/>
    <mergeCell ref="H1:J1"/>
    <mergeCell ref="E2:K3"/>
  </mergeCells>
  <conditionalFormatting sqref="E4:E107">
    <cfRule type="duplicateValues" dxfId="3" priority="6"/>
  </conditionalFormatting>
  <conditionalFormatting sqref="G4:G107">
    <cfRule type="duplicateValues" dxfId="2" priority="7"/>
  </conditionalFormatting>
  <conditionalFormatting sqref="I5:I107">
    <cfRule type="duplicateValues" dxfId="1" priority="8"/>
  </conditionalFormatting>
  <conditionalFormatting sqref="B5:B107"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H11" sqref="H11"/>
    </sheetView>
  </sheetViews>
  <sheetFormatPr defaultRowHeight="15"/>
  <cols>
    <col min="1" max="1" width="5.140625" customWidth="1"/>
    <col min="2" max="2" width="19.7109375" customWidth="1"/>
    <col min="3" max="3" width="16.140625" customWidth="1"/>
    <col min="7" max="7" width="9.7109375" customWidth="1"/>
  </cols>
  <sheetData>
    <row r="1" spans="1:8" ht="15.75">
      <c r="A1" t="s">
        <v>131</v>
      </c>
      <c r="B1" s="17"/>
      <c r="D1" s="18" t="s">
        <v>132</v>
      </c>
      <c r="E1" s="19"/>
    </row>
    <row r="2" spans="1:8">
      <c r="B2" s="13" t="s">
        <v>133</v>
      </c>
    </row>
    <row r="3" spans="1:8">
      <c r="A3" s="20" t="s">
        <v>134</v>
      </c>
    </row>
    <row r="4" spans="1:8" ht="30.75" thickBot="1">
      <c r="A4" s="26" t="s">
        <v>135</v>
      </c>
      <c r="B4" s="27" t="s">
        <v>5</v>
      </c>
      <c r="C4" s="27" t="s">
        <v>136</v>
      </c>
      <c r="D4" s="28" t="s">
        <v>137</v>
      </c>
      <c r="E4" s="28" t="s">
        <v>138</v>
      </c>
      <c r="F4" s="28" t="s">
        <v>139</v>
      </c>
      <c r="G4" s="28" t="s">
        <v>140</v>
      </c>
      <c r="H4" s="29" t="s">
        <v>141</v>
      </c>
    </row>
    <row r="5" spans="1:8">
      <c r="A5" s="30">
        <v>99</v>
      </c>
      <c r="B5" s="31" t="s">
        <v>21</v>
      </c>
      <c r="C5" s="32" t="s">
        <v>142</v>
      </c>
      <c r="D5" s="33">
        <v>95</v>
      </c>
      <c r="E5" s="33">
        <v>95</v>
      </c>
      <c r="F5" s="33">
        <v>190</v>
      </c>
      <c r="G5" s="33">
        <v>763</v>
      </c>
      <c r="H5" s="34">
        <v>1</v>
      </c>
    </row>
    <row r="6" spans="1:8">
      <c r="A6" s="35">
        <v>100</v>
      </c>
      <c r="B6" s="8" t="s">
        <v>18</v>
      </c>
      <c r="C6" s="21" t="s">
        <v>142</v>
      </c>
      <c r="D6" s="22">
        <v>94</v>
      </c>
      <c r="E6" s="22">
        <v>98</v>
      </c>
      <c r="F6" s="22">
        <v>192</v>
      </c>
      <c r="G6" s="22">
        <v>763</v>
      </c>
      <c r="H6" s="36"/>
    </row>
    <row r="7" spans="1:8">
      <c r="A7" s="35">
        <v>101</v>
      </c>
      <c r="B7" s="8" t="s">
        <v>35</v>
      </c>
      <c r="C7" s="21" t="s">
        <v>142</v>
      </c>
      <c r="D7" s="22">
        <v>99</v>
      </c>
      <c r="E7" s="22">
        <v>86</v>
      </c>
      <c r="F7" s="22">
        <v>185</v>
      </c>
      <c r="G7" s="22">
        <v>763</v>
      </c>
      <c r="H7" s="36"/>
    </row>
    <row r="8" spans="1:8" ht="15.75" thickBot="1">
      <c r="A8" s="37">
        <v>102</v>
      </c>
      <c r="B8" s="38" t="s">
        <v>14</v>
      </c>
      <c r="C8" s="39" t="s">
        <v>142</v>
      </c>
      <c r="D8" s="40">
        <v>97</v>
      </c>
      <c r="E8" s="40">
        <v>99</v>
      </c>
      <c r="F8" s="40">
        <v>196</v>
      </c>
      <c r="G8" s="40">
        <v>763</v>
      </c>
      <c r="H8" s="41"/>
    </row>
    <row r="9" spans="1:8">
      <c r="A9" s="30">
        <v>22</v>
      </c>
      <c r="B9" s="42" t="s">
        <v>17</v>
      </c>
      <c r="C9" s="43" t="s">
        <v>143</v>
      </c>
      <c r="D9" s="33">
        <v>93</v>
      </c>
      <c r="E9" s="33">
        <v>96</v>
      </c>
      <c r="F9" s="33">
        <v>189</v>
      </c>
      <c r="G9" s="33">
        <v>753</v>
      </c>
      <c r="H9" s="34">
        <v>2</v>
      </c>
    </row>
    <row r="10" spans="1:8">
      <c r="A10" s="35">
        <v>98</v>
      </c>
      <c r="B10" s="5" t="s">
        <v>32</v>
      </c>
      <c r="C10" s="23" t="s">
        <v>143</v>
      </c>
      <c r="D10" s="22">
        <v>92</v>
      </c>
      <c r="E10" s="22">
        <v>97</v>
      </c>
      <c r="F10" s="22">
        <v>189</v>
      </c>
      <c r="G10" s="22">
        <v>753</v>
      </c>
      <c r="H10" s="36"/>
    </row>
    <row r="11" spans="1:8">
      <c r="A11" s="35">
        <v>107</v>
      </c>
      <c r="B11" s="8" t="s">
        <v>39</v>
      </c>
      <c r="C11" s="23" t="s">
        <v>143</v>
      </c>
      <c r="D11" s="22">
        <v>91</v>
      </c>
      <c r="E11" s="22">
        <v>92</v>
      </c>
      <c r="F11" s="22">
        <v>183</v>
      </c>
      <c r="G11" s="22">
        <v>753</v>
      </c>
      <c r="H11" s="36"/>
    </row>
    <row r="12" spans="1:8" ht="15.75" thickBot="1">
      <c r="A12" s="37">
        <v>110</v>
      </c>
      <c r="B12" s="44" t="s">
        <v>20</v>
      </c>
      <c r="C12" s="45" t="s">
        <v>143</v>
      </c>
      <c r="D12" s="40">
        <v>96</v>
      </c>
      <c r="E12" s="40">
        <v>96</v>
      </c>
      <c r="F12" s="40">
        <v>192</v>
      </c>
      <c r="G12" s="40">
        <v>753</v>
      </c>
      <c r="H12" s="41"/>
    </row>
    <row r="13" spans="1:8">
      <c r="A13" s="30">
        <v>40</v>
      </c>
      <c r="B13" s="42" t="s">
        <v>24</v>
      </c>
      <c r="C13" s="43" t="s">
        <v>144</v>
      </c>
      <c r="D13" s="33">
        <v>100</v>
      </c>
      <c r="E13" s="33">
        <v>87</v>
      </c>
      <c r="F13" s="33">
        <v>187</v>
      </c>
      <c r="G13" s="33">
        <v>747</v>
      </c>
      <c r="H13" s="34">
        <v>3</v>
      </c>
    </row>
    <row r="14" spans="1:8">
      <c r="A14" s="35">
        <v>41</v>
      </c>
      <c r="B14" s="5" t="s">
        <v>30</v>
      </c>
      <c r="C14" s="23" t="s">
        <v>144</v>
      </c>
      <c r="D14" s="22">
        <v>94</v>
      </c>
      <c r="E14" s="22">
        <v>96</v>
      </c>
      <c r="F14" s="22">
        <v>190</v>
      </c>
      <c r="G14" s="22">
        <v>747</v>
      </c>
      <c r="H14" s="47"/>
    </row>
    <row r="15" spans="1:8">
      <c r="A15" s="35">
        <v>42</v>
      </c>
      <c r="B15" s="6" t="s">
        <v>22</v>
      </c>
      <c r="C15" s="23" t="s">
        <v>144</v>
      </c>
      <c r="D15" s="22">
        <v>93</v>
      </c>
      <c r="E15" s="22">
        <v>93</v>
      </c>
      <c r="F15" s="22">
        <v>186</v>
      </c>
      <c r="G15" s="22">
        <v>747</v>
      </c>
      <c r="H15" s="47"/>
    </row>
    <row r="16" spans="1:8" ht="15.75" thickBot="1">
      <c r="A16" s="37">
        <v>43</v>
      </c>
      <c r="B16" s="49" t="s">
        <v>36</v>
      </c>
      <c r="C16" s="45" t="s">
        <v>144</v>
      </c>
      <c r="D16" s="40">
        <v>89</v>
      </c>
      <c r="E16" s="40">
        <v>95</v>
      </c>
      <c r="F16" s="40">
        <v>184</v>
      </c>
      <c r="G16" s="40">
        <v>747</v>
      </c>
      <c r="H16" s="48"/>
    </row>
    <row r="17" spans="1:8">
      <c r="A17" s="30">
        <v>44</v>
      </c>
      <c r="B17" s="42" t="s">
        <v>74</v>
      </c>
      <c r="C17" s="32" t="s">
        <v>145</v>
      </c>
      <c r="D17" s="33">
        <v>93</v>
      </c>
      <c r="E17" s="33">
        <v>76</v>
      </c>
      <c r="F17" s="33">
        <v>169</v>
      </c>
      <c r="G17" s="33">
        <v>738</v>
      </c>
      <c r="H17" s="46">
        <v>4</v>
      </c>
    </row>
    <row r="18" spans="1:8">
      <c r="A18" s="35">
        <v>91</v>
      </c>
      <c r="B18" s="5" t="s">
        <v>31</v>
      </c>
      <c r="C18" s="21" t="s">
        <v>145</v>
      </c>
      <c r="D18" s="22">
        <v>95</v>
      </c>
      <c r="E18" s="22">
        <v>94</v>
      </c>
      <c r="F18" s="22">
        <v>189</v>
      </c>
      <c r="G18" s="22">
        <v>738</v>
      </c>
      <c r="H18" s="47"/>
    </row>
    <row r="19" spans="1:8">
      <c r="A19" s="35">
        <v>94</v>
      </c>
      <c r="B19" s="5" t="s">
        <v>27</v>
      </c>
      <c r="C19" s="21" t="s">
        <v>145</v>
      </c>
      <c r="D19" s="22">
        <v>91</v>
      </c>
      <c r="E19" s="22">
        <v>97</v>
      </c>
      <c r="F19" s="22">
        <v>188</v>
      </c>
      <c r="G19" s="22">
        <v>738</v>
      </c>
      <c r="H19" s="47"/>
    </row>
    <row r="20" spans="1:8" ht="15.75" thickBot="1">
      <c r="A20" s="37">
        <v>95</v>
      </c>
      <c r="B20" s="44" t="s">
        <v>19</v>
      </c>
      <c r="C20" s="39" t="s">
        <v>145</v>
      </c>
      <c r="D20" s="40">
        <v>96</v>
      </c>
      <c r="E20" s="40">
        <v>96</v>
      </c>
      <c r="F20" s="40">
        <v>192</v>
      </c>
      <c r="G20" s="40">
        <v>738</v>
      </c>
      <c r="H20" s="48"/>
    </row>
    <row r="21" spans="1:8">
      <c r="A21" s="30">
        <v>33</v>
      </c>
      <c r="B21" s="42" t="s">
        <v>53</v>
      </c>
      <c r="C21" s="32" t="s">
        <v>146</v>
      </c>
      <c r="D21" s="33">
        <v>86</v>
      </c>
      <c r="E21" s="33">
        <v>91</v>
      </c>
      <c r="F21" s="33">
        <v>177</v>
      </c>
      <c r="G21" s="33">
        <v>731</v>
      </c>
      <c r="H21" s="46">
        <v>5</v>
      </c>
    </row>
    <row r="22" spans="1:8">
      <c r="A22" s="35">
        <v>72</v>
      </c>
      <c r="B22" s="6" t="s">
        <v>15</v>
      </c>
      <c r="C22" s="21" t="s">
        <v>146</v>
      </c>
      <c r="D22" s="22">
        <v>96</v>
      </c>
      <c r="E22" s="22">
        <v>92</v>
      </c>
      <c r="F22" s="22">
        <v>188</v>
      </c>
      <c r="G22" s="22">
        <v>731</v>
      </c>
      <c r="H22" s="47"/>
    </row>
    <row r="23" spans="1:8">
      <c r="A23" s="35">
        <v>73</v>
      </c>
      <c r="B23" s="6" t="s">
        <v>43</v>
      </c>
      <c r="C23" s="21" t="s">
        <v>146</v>
      </c>
      <c r="D23" s="22">
        <v>90</v>
      </c>
      <c r="E23" s="22">
        <v>92</v>
      </c>
      <c r="F23" s="22">
        <v>182</v>
      </c>
      <c r="G23" s="22">
        <v>731</v>
      </c>
      <c r="H23" s="47"/>
    </row>
    <row r="24" spans="1:8" ht="15.75" thickBot="1">
      <c r="A24" s="37">
        <v>103</v>
      </c>
      <c r="B24" s="38" t="s">
        <v>38</v>
      </c>
      <c r="C24" s="39" t="s">
        <v>146</v>
      </c>
      <c r="D24" s="40">
        <v>91</v>
      </c>
      <c r="E24" s="40">
        <v>93</v>
      </c>
      <c r="F24" s="40">
        <v>184</v>
      </c>
      <c r="G24" s="40">
        <v>731</v>
      </c>
      <c r="H24" s="48"/>
    </row>
    <row r="25" spans="1:8">
      <c r="A25" s="30">
        <v>24</v>
      </c>
      <c r="B25" s="42" t="s">
        <v>47</v>
      </c>
      <c r="C25" s="43" t="s">
        <v>147</v>
      </c>
      <c r="D25" s="33">
        <v>84</v>
      </c>
      <c r="E25" s="33">
        <v>95</v>
      </c>
      <c r="F25" s="33">
        <v>179</v>
      </c>
      <c r="G25" s="33">
        <v>728</v>
      </c>
      <c r="H25" s="46">
        <v>6</v>
      </c>
    </row>
    <row r="26" spans="1:8">
      <c r="A26" s="35">
        <v>50</v>
      </c>
      <c r="B26" s="8" t="s">
        <v>33</v>
      </c>
      <c r="C26" s="23" t="s">
        <v>147</v>
      </c>
      <c r="D26" s="22">
        <v>94</v>
      </c>
      <c r="E26" s="22">
        <v>92</v>
      </c>
      <c r="F26" s="22">
        <v>186</v>
      </c>
      <c r="G26" s="22">
        <v>728</v>
      </c>
      <c r="H26" s="47"/>
    </row>
    <row r="27" spans="1:8">
      <c r="A27" s="35">
        <v>57</v>
      </c>
      <c r="B27" s="5" t="s">
        <v>49</v>
      </c>
      <c r="C27" s="23" t="s">
        <v>147</v>
      </c>
      <c r="D27" s="22">
        <v>89</v>
      </c>
      <c r="E27" s="22">
        <v>90</v>
      </c>
      <c r="F27" s="22">
        <v>179</v>
      </c>
      <c r="G27" s="22">
        <v>728</v>
      </c>
      <c r="H27" s="47"/>
    </row>
    <row r="28" spans="1:8" ht="15.75" thickBot="1">
      <c r="A28" s="37">
        <v>71</v>
      </c>
      <c r="B28" s="49" t="s">
        <v>37</v>
      </c>
      <c r="C28" s="45" t="s">
        <v>147</v>
      </c>
      <c r="D28" s="40">
        <v>91</v>
      </c>
      <c r="E28" s="40">
        <v>93</v>
      </c>
      <c r="F28" s="40">
        <v>184</v>
      </c>
      <c r="G28" s="40">
        <v>728</v>
      </c>
      <c r="H28" s="48"/>
    </row>
    <row r="29" spans="1:8">
      <c r="A29" s="30">
        <v>9</v>
      </c>
      <c r="B29" s="50" t="s">
        <v>23</v>
      </c>
      <c r="C29" s="32" t="s">
        <v>148</v>
      </c>
      <c r="D29" s="33">
        <v>96</v>
      </c>
      <c r="E29" s="33">
        <v>92</v>
      </c>
      <c r="F29" s="33">
        <v>188</v>
      </c>
      <c r="G29" s="33">
        <v>726</v>
      </c>
      <c r="H29" s="46">
        <v>7</v>
      </c>
    </row>
    <row r="30" spans="1:8">
      <c r="A30" s="35">
        <v>11</v>
      </c>
      <c r="B30" s="24" t="s">
        <v>16</v>
      </c>
      <c r="C30" s="21" t="s">
        <v>148</v>
      </c>
      <c r="D30" s="22">
        <v>95</v>
      </c>
      <c r="E30" s="22">
        <v>95</v>
      </c>
      <c r="F30" s="22">
        <v>190</v>
      </c>
      <c r="G30" s="22">
        <v>726</v>
      </c>
      <c r="H30" s="47"/>
    </row>
    <row r="31" spans="1:8">
      <c r="A31" s="35">
        <v>51</v>
      </c>
      <c r="B31" s="25" t="s">
        <v>63</v>
      </c>
      <c r="C31" s="21" t="s">
        <v>148</v>
      </c>
      <c r="D31" s="22">
        <v>83</v>
      </c>
      <c r="E31" s="22">
        <v>91</v>
      </c>
      <c r="F31" s="22">
        <v>174</v>
      </c>
      <c r="G31" s="22">
        <v>726</v>
      </c>
      <c r="H31" s="47"/>
    </row>
    <row r="32" spans="1:8" ht="15.75" thickBot="1">
      <c r="A32" s="37">
        <v>93</v>
      </c>
      <c r="B32" s="16" t="s">
        <v>65</v>
      </c>
      <c r="C32" s="39" t="s">
        <v>148</v>
      </c>
      <c r="D32" s="40">
        <v>91</v>
      </c>
      <c r="E32" s="40">
        <v>83</v>
      </c>
      <c r="F32" s="40">
        <v>174</v>
      </c>
      <c r="G32" s="40">
        <v>726</v>
      </c>
      <c r="H32" s="48"/>
    </row>
    <row r="33" spans="1:8">
      <c r="A33" s="30">
        <v>4</v>
      </c>
      <c r="B33" s="51" t="s">
        <v>69</v>
      </c>
      <c r="C33" s="32" t="s">
        <v>149</v>
      </c>
      <c r="D33" s="33">
        <v>81</v>
      </c>
      <c r="E33" s="33">
        <v>90</v>
      </c>
      <c r="F33" s="33">
        <v>171</v>
      </c>
      <c r="G33" s="33">
        <v>717</v>
      </c>
      <c r="H33" s="46">
        <v>8</v>
      </c>
    </row>
    <row r="34" spans="1:8">
      <c r="A34" s="35">
        <v>5</v>
      </c>
      <c r="B34" s="15" t="s">
        <v>25</v>
      </c>
      <c r="C34" s="21" t="s">
        <v>149</v>
      </c>
      <c r="D34" s="22">
        <v>94</v>
      </c>
      <c r="E34" s="22">
        <v>93</v>
      </c>
      <c r="F34" s="22">
        <v>187</v>
      </c>
      <c r="G34" s="22">
        <v>717</v>
      </c>
      <c r="H34" s="47"/>
    </row>
    <row r="35" spans="1:8">
      <c r="A35" s="35">
        <v>10</v>
      </c>
      <c r="B35" s="24" t="s">
        <v>41</v>
      </c>
      <c r="C35" s="21" t="s">
        <v>149</v>
      </c>
      <c r="D35" s="22">
        <v>92</v>
      </c>
      <c r="E35" s="22">
        <v>90</v>
      </c>
      <c r="F35" s="22">
        <v>182</v>
      </c>
      <c r="G35" s="22">
        <v>717</v>
      </c>
      <c r="H35" s="47"/>
    </row>
    <row r="36" spans="1:8" ht="15.75" thickBot="1">
      <c r="A36" s="37">
        <v>92</v>
      </c>
      <c r="B36" s="52" t="s">
        <v>52</v>
      </c>
      <c r="C36" s="39" t="s">
        <v>149</v>
      </c>
      <c r="D36" s="40">
        <v>91</v>
      </c>
      <c r="E36" s="40">
        <v>86</v>
      </c>
      <c r="F36" s="40">
        <v>177</v>
      </c>
      <c r="G36" s="40">
        <v>717</v>
      </c>
      <c r="H36" s="48"/>
    </row>
    <row r="37" spans="1:8">
      <c r="A37" s="30">
        <v>6</v>
      </c>
      <c r="B37" s="50" t="s">
        <v>28</v>
      </c>
      <c r="C37" s="43" t="s">
        <v>150</v>
      </c>
      <c r="D37" s="33">
        <v>90</v>
      </c>
      <c r="E37" s="33">
        <v>97</v>
      </c>
      <c r="F37" s="33">
        <v>187</v>
      </c>
      <c r="G37" s="33">
        <v>714</v>
      </c>
      <c r="H37" s="46">
        <v>9</v>
      </c>
    </row>
    <row r="38" spans="1:8">
      <c r="A38" s="35">
        <v>65</v>
      </c>
      <c r="B38" s="25" t="s">
        <v>66</v>
      </c>
      <c r="C38" s="23" t="s">
        <v>150</v>
      </c>
      <c r="D38" s="22">
        <v>84</v>
      </c>
      <c r="E38" s="22">
        <v>90</v>
      </c>
      <c r="F38" s="22">
        <v>174</v>
      </c>
      <c r="G38" s="22">
        <v>714</v>
      </c>
      <c r="H38" s="47"/>
    </row>
    <row r="39" spans="1:8">
      <c r="A39" s="35">
        <v>67</v>
      </c>
      <c r="B39" s="24" t="s">
        <v>57</v>
      </c>
      <c r="C39" s="23" t="s">
        <v>150</v>
      </c>
      <c r="D39" s="22">
        <v>84</v>
      </c>
      <c r="E39" s="22">
        <v>93</v>
      </c>
      <c r="F39" s="22">
        <v>177</v>
      </c>
      <c r="G39" s="22">
        <v>714</v>
      </c>
      <c r="H39" s="47"/>
    </row>
    <row r="40" spans="1:8" ht="15.75" thickBot="1">
      <c r="A40" s="37">
        <v>87</v>
      </c>
      <c r="B40" s="16" t="s">
        <v>60</v>
      </c>
      <c r="C40" s="45" t="s">
        <v>150</v>
      </c>
      <c r="D40" s="40">
        <v>89</v>
      </c>
      <c r="E40" s="40">
        <v>87</v>
      </c>
      <c r="F40" s="40">
        <v>176</v>
      </c>
      <c r="G40" s="40">
        <v>714</v>
      </c>
      <c r="H40" s="48"/>
    </row>
    <row r="41" spans="1:8">
      <c r="A41" s="30">
        <v>12</v>
      </c>
      <c r="B41" s="50" t="s">
        <v>34</v>
      </c>
      <c r="C41" s="43" t="s">
        <v>151</v>
      </c>
      <c r="D41" s="33">
        <v>93</v>
      </c>
      <c r="E41" s="33">
        <v>93</v>
      </c>
      <c r="F41" s="33">
        <v>186</v>
      </c>
      <c r="G41" s="33">
        <v>708</v>
      </c>
      <c r="H41" s="46">
        <v>10</v>
      </c>
    </row>
    <row r="42" spans="1:8">
      <c r="A42" s="35">
        <v>23</v>
      </c>
      <c r="B42" s="25" t="s">
        <v>76</v>
      </c>
      <c r="C42" s="23" t="s">
        <v>151</v>
      </c>
      <c r="D42" s="22">
        <v>88</v>
      </c>
      <c r="E42" s="22">
        <v>80</v>
      </c>
      <c r="F42" s="22">
        <v>168</v>
      </c>
      <c r="G42" s="22">
        <v>708</v>
      </c>
      <c r="H42" s="47"/>
    </row>
    <row r="43" spans="1:8">
      <c r="A43" s="35">
        <v>59</v>
      </c>
      <c r="B43" s="24" t="s">
        <v>44</v>
      </c>
      <c r="C43" s="23" t="s">
        <v>151</v>
      </c>
      <c r="D43" s="22">
        <v>92</v>
      </c>
      <c r="E43" s="22">
        <v>89</v>
      </c>
      <c r="F43" s="22">
        <v>181</v>
      </c>
      <c r="G43" s="22">
        <v>708</v>
      </c>
      <c r="H43" s="47"/>
    </row>
    <row r="44" spans="1:8" ht="15.75" thickBot="1">
      <c r="A44" s="37">
        <v>70</v>
      </c>
      <c r="B44" s="53" t="s">
        <v>68</v>
      </c>
      <c r="C44" s="45" t="s">
        <v>151</v>
      </c>
      <c r="D44" s="40">
        <v>80</v>
      </c>
      <c r="E44" s="40">
        <v>93</v>
      </c>
      <c r="F44" s="40">
        <v>173</v>
      </c>
      <c r="G44" s="40">
        <v>708</v>
      </c>
      <c r="H44" s="48"/>
    </row>
    <row r="45" spans="1:8">
      <c r="A45" s="30">
        <v>88</v>
      </c>
      <c r="B45" s="54" t="s">
        <v>55</v>
      </c>
      <c r="C45" s="32" t="s">
        <v>152</v>
      </c>
      <c r="D45" s="33">
        <v>88</v>
      </c>
      <c r="E45" s="33">
        <v>89</v>
      </c>
      <c r="F45" s="33">
        <v>177</v>
      </c>
      <c r="G45" s="33">
        <v>689</v>
      </c>
      <c r="H45" s="46">
        <v>11</v>
      </c>
    </row>
    <row r="46" spans="1:8">
      <c r="A46" s="35">
        <v>105</v>
      </c>
      <c r="B46" s="15" t="s">
        <v>48</v>
      </c>
      <c r="C46" s="21" t="s">
        <v>152</v>
      </c>
      <c r="D46" s="22">
        <v>88</v>
      </c>
      <c r="E46" s="22">
        <v>91</v>
      </c>
      <c r="F46" s="22">
        <v>179</v>
      </c>
      <c r="G46" s="22">
        <v>689</v>
      </c>
      <c r="H46" s="47"/>
    </row>
    <row r="47" spans="1:8">
      <c r="A47" s="35">
        <v>106</v>
      </c>
      <c r="B47" s="15" t="s">
        <v>93</v>
      </c>
      <c r="C47" s="21" t="s">
        <v>152</v>
      </c>
      <c r="D47" s="22">
        <v>81</v>
      </c>
      <c r="E47" s="22">
        <v>65</v>
      </c>
      <c r="F47" s="22">
        <v>146</v>
      </c>
      <c r="G47" s="22">
        <v>689</v>
      </c>
      <c r="H47" s="47"/>
    </row>
    <row r="48" spans="1:8" ht="15.75" thickBot="1">
      <c r="A48" s="37">
        <v>108</v>
      </c>
      <c r="B48" s="16" t="s">
        <v>29</v>
      </c>
      <c r="C48" s="39" t="s">
        <v>152</v>
      </c>
      <c r="D48" s="40">
        <v>93</v>
      </c>
      <c r="E48" s="40">
        <v>94</v>
      </c>
      <c r="F48" s="40">
        <v>187</v>
      </c>
      <c r="G48" s="40">
        <v>689</v>
      </c>
      <c r="H48" s="48"/>
    </row>
    <row r="49" spans="1:8">
      <c r="A49" s="30">
        <v>8</v>
      </c>
      <c r="B49" s="50" t="s">
        <v>73</v>
      </c>
      <c r="C49" s="32" t="s">
        <v>153</v>
      </c>
      <c r="D49" s="33">
        <v>94</v>
      </c>
      <c r="E49" s="33">
        <v>75</v>
      </c>
      <c r="F49" s="33">
        <v>169</v>
      </c>
      <c r="G49" s="33">
        <v>651</v>
      </c>
      <c r="H49" s="46">
        <v>12</v>
      </c>
    </row>
    <row r="50" spans="1:8">
      <c r="A50" s="35">
        <v>25</v>
      </c>
      <c r="B50" s="24" t="s">
        <v>40</v>
      </c>
      <c r="C50" s="21" t="s">
        <v>153</v>
      </c>
      <c r="D50" s="22">
        <v>92</v>
      </c>
      <c r="E50" s="22">
        <v>91</v>
      </c>
      <c r="F50" s="22">
        <v>183</v>
      </c>
      <c r="G50" s="22">
        <v>651</v>
      </c>
      <c r="H50" s="47"/>
    </row>
    <row r="51" spans="1:8">
      <c r="A51" s="35">
        <v>83</v>
      </c>
      <c r="B51" s="15" t="s">
        <v>90</v>
      </c>
      <c r="C51" s="21" t="s">
        <v>153</v>
      </c>
      <c r="D51" s="22">
        <v>66</v>
      </c>
      <c r="E51" s="22">
        <v>86</v>
      </c>
      <c r="F51" s="22">
        <v>152</v>
      </c>
      <c r="G51" s="22">
        <v>651</v>
      </c>
      <c r="H51" s="47"/>
    </row>
    <row r="52" spans="1:8" ht="15.75" thickBot="1">
      <c r="A52" s="37">
        <v>109</v>
      </c>
      <c r="B52" s="52" t="s">
        <v>91</v>
      </c>
      <c r="C52" s="39" t="s">
        <v>153</v>
      </c>
      <c r="D52" s="40">
        <v>75</v>
      </c>
      <c r="E52" s="40">
        <v>72</v>
      </c>
      <c r="F52" s="40">
        <v>147</v>
      </c>
      <c r="G52" s="40">
        <v>651</v>
      </c>
      <c r="H52" s="48"/>
    </row>
    <row r="53" spans="1:8">
      <c r="A53" s="30">
        <v>30</v>
      </c>
      <c r="B53" s="55" t="s">
        <v>62</v>
      </c>
      <c r="C53" s="32" t="s">
        <v>154</v>
      </c>
      <c r="D53" s="33">
        <v>93</v>
      </c>
      <c r="E53" s="33">
        <v>82</v>
      </c>
      <c r="F53" s="33">
        <v>175</v>
      </c>
      <c r="G53" s="33">
        <v>644</v>
      </c>
      <c r="H53" s="46">
        <v>13</v>
      </c>
    </row>
    <row r="54" spans="1:8">
      <c r="A54" s="35">
        <v>45</v>
      </c>
      <c r="B54" s="24" t="s">
        <v>82</v>
      </c>
      <c r="C54" s="21" t="s">
        <v>154</v>
      </c>
      <c r="D54" s="22">
        <v>77</v>
      </c>
      <c r="E54" s="22">
        <v>81</v>
      </c>
      <c r="F54" s="22">
        <v>158</v>
      </c>
      <c r="G54" s="22">
        <v>644</v>
      </c>
      <c r="H54" s="47"/>
    </row>
    <row r="55" spans="1:8">
      <c r="A55" s="35">
        <v>63</v>
      </c>
      <c r="B55" s="24" t="s">
        <v>81</v>
      </c>
      <c r="C55" s="21" t="s">
        <v>154</v>
      </c>
      <c r="D55" s="22">
        <v>92</v>
      </c>
      <c r="E55" s="22">
        <v>66</v>
      </c>
      <c r="F55" s="22">
        <v>158</v>
      </c>
      <c r="G55" s="22">
        <v>644</v>
      </c>
      <c r="H55" s="47"/>
    </row>
    <row r="56" spans="1:8" ht="15.75" thickBot="1">
      <c r="A56" s="37">
        <v>104</v>
      </c>
      <c r="B56" s="52" t="s">
        <v>89</v>
      </c>
      <c r="C56" s="39" t="s">
        <v>154</v>
      </c>
      <c r="D56" s="40">
        <v>69</v>
      </c>
      <c r="E56" s="40">
        <v>84</v>
      </c>
      <c r="F56" s="40">
        <v>153</v>
      </c>
      <c r="G56" s="40">
        <v>644</v>
      </c>
      <c r="H56" s="48"/>
    </row>
    <row r="57" spans="1:8">
      <c r="A57" s="30">
        <v>39</v>
      </c>
      <c r="B57" s="50" t="s">
        <v>77</v>
      </c>
      <c r="C57" s="32" t="s">
        <v>155</v>
      </c>
      <c r="D57" s="33">
        <v>89</v>
      </c>
      <c r="E57" s="33">
        <v>78</v>
      </c>
      <c r="F57" s="33">
        <v>167</v>
      </c>
      <c r="G57" s="33">
        <v>622</v>
      </c>
      <c r="H57" s="46">
        <v>14</v>
      </c>
    </row>
    <row r="58" spans="1:8">
      <c r="A58" s="35">
        <v>77</v>
      </c>
      <c r="B58" s="24" t="s">
        <v>71</v>
      </c>
      <c r="C58" s="21" t="s">
        <v>155</v>
      </c>
      <c r="D58" s="22">
        <v>90</v>
      </c>
      <c r="E58" s="22">
        <v>80</v>
      </c>
      <c r="F58" s="22">
        <v>170</v>
      </c>
      <c r="G58" s="22">
        <v>622</v>
      </c>
      <c r="H58" s="47"/>
    </row>
    <row r="59" spans="1:8">
      <c r="A59" s="35">
        <v>78</v>
      </c>
      <c r="B59" s="24" t="s">
        <v>96</v>
      </c>
      <c r="C59" s="21" t="s">
        <v>155</v>
      </c>
      <c r="D59" s="22">
        <v>52</v>
      </c>
      <c r="E59" s="22">
        <v>88</v>
      </c>
      <c r="F59" s="22">
        <v>140</v>
      </c>
      <c r="G59" s="22">
        <v>622</v>
      </c>
      <c r="H59" s="47"/>
    </row>
    <row r="60" spans="1:8" ht="15.75" thickBot="1">
      <c r="A60" s="37">
        <v>79</v>
      </c>
      <c r="B60" s="52" t="s">
        <v>94</v>
      </c>
      <c r="C60" s="39" t="s">
        <v>155</v>
      </c>
      <c r="D60" s="40">
        <v>71</v>
      </c>
      <c r="E60" s="40">
        <v>74</v>
      </c>
      <c r="F60" s="40">
        <v>145</v>
      </c>
      <c r="G60" s="40">
        <v>622</v>
      </c>
      <c r="H60" s="48"/>
    </row>
    <row r="61" spans="1:8">
      <c r="A61" s="30">
        <v>18</v>
      </c>
      <c r="B61" s="50" t="s">
        <v>59</v>
      </c>
      <c r="C61" s="32" t="s">
        <v>156</v>
      </c>
      <c r="D61" s="33">
        <v>84</v>
      </c>
      <c r="E61" s="33">
        <v>92</v>
      </c>
      <c r="F61" s="33">
        <v>176</v>
      </c>
      <c r="G61" s="33">
        <v>620</v>
      </c>
      <c r="H61" s="46">
        <v>15</v>
      </c>
    </row>
    <row r="62" spans="1:8">
      <c r="A62" s="35">
        <v>28</v>
      </c>
      <c r="B62" s="24" t="s">
        <v>110</v>
      </c>
      <c r="C62" s="21" t="s">
        <v>156</v>
      </c>
      <c r="D62" s="22">
        <v>56</v>
      </c>
      <c r="E62" s="22">
        <v>53</v>
      </c>
      <c r="F62" s="22">
        <v>109</v>
      </c>
      <c r="G62" s="22">
        <v>620</v>
      </c>
      <c r="H62" s="47"/>
    </row>
    <row r="63" spans="1:8">
      <c r="A63" s="35">
        <v>38</v>
      </c>
      <c r="B63" s="24" t="s">
        <v>84</v>
      </c>
      <c r="C63" s="21" t="s">
        <v>156</v>
      </c>
      <c r="D63" s="22">
        <v>79</v>
      </c>
      <c r="E63" s="22">
        <v>77</v>
      </c>
      <c r="F63" s="22">
        <v>156</v>
      </c>
      <c r="G63" s="22">
        <v>620</v>
      </c>
      <c r="H63" s="47"/>
    </row>
    <row r="64" spans="1:8" ht="15.75" thickBot="1">
      <c r="A64" s="37">
        <v>80</v>
      </c>
      <c r="B64" s="38" t="s">
        <v>46</v>
      </c>
      <c r="C64" s="39" t="s">
        <v>156</v>
      </c>
      <c r="D64" s="40">
        <v>88</v>
      </c>
      <c r="E64" s="40">
        <v>91</v>
      </c>
      <c r="F64" s="40">
        <v>179</v>
      </c>
      <c r="G64" s="40">
        <v>620</v>
      </c>
      <c r="H64" s="48"/>
    </row>
  </sheetData>
  <conditionalFormatting sqref="B5:B12">
    <cfRule type="duplicateValues" dxfId="29" priority="5"/>
  </conditionalFormatting>
  <conditionalFormatting sqref="B5:B40">
    <cfRule type="duplicateValues" dxfId="28" priority="4"/>
  </conditionalFormatting>
  <conditionalFormatting sqref="B5:B63">
    <cfRule type="duplicateValues" dxfId="27" priority="3"/>
  </conditionalFormatting>
  <conditionalFormatting sqref="B13:B64">
    <cfRule type="duplicateValues" dxfId="26" priority="2"/>
  </conditionalFormatting>
  <conditionalFormatting sqref="B41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3"/>
  <sheetViews>
    <sheetView workbookViewId="0">
      <selection activeCell="B18" sqref="B18"/>
    </sheetView>
  </sheetViews>
  <sheetFormatPr defaultRowHeight="15"/>
  <cols>
    <col min="1" max="1" width="4.7109375" customWidth="1"/>
    <col min="2" max="2" width="22" customWidth="1"/>
    <col min="3" max="3" width="7.85546875" customWidth="1"/>
    <col min="4" max="4" width="7.28515625" customWidth="1"/>
    <col min="5" max="5" width="6.85546875" customWidth="1"/>
    <col min="6" max="6" width="7" customWidth="1"/>
    <col min="7" max="7" width="6.85546875" customWidth="1"/>
    <col min="8" max="8" width="6.140625" customWidth="1"/>
    <col min="10" max="10" width="6.140625" customWidth="1"/>
    <col min="11" max="11" width="8.28515625" customWidth="1"/>
  </cols>
  <sheetData>
    <row r="1" spans="1:11">
      <c r="A1" s="104" t="str">
        <f>'[1]MB Config'!D1</f>
        <v xml:space="preserve">PURNAVU MUIŽAS Kauss 2016         </v>
      </c>
      <c r="B1" s="104"/>
      <c r="C1" s="105" t="s">
        <v>157</v>
      </c>
      <c r="D1" s="105"/>
      <c r="E1" s="105"/>
      <c r="F1" s="105"/>
      <c r="G1" s="105"/>
      <c r="H1" s="105"/>
      <c r="I1" s="105"/>
      <c r="J1" s="105"/>
      <c r="K1" s="105"/>
    </row>
    <row r="2" spans="1:11">
      <c r="A2" s="106" t="str">
        <f>'[1]MB Config'!D2</f>
        <v xml:space="preserve">Mārkulīčos,  2016.gada 18.jūnijā </v>
      </c>
      <c r="B2" s="106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thickBot="1">
      <c r="A3" s="107" t="s">
        <v>158</v>
      </c>
      <c r="B3" s="107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30.75" thickBot="1">
      <c r="A4" s="56" t="s">
        <v>4</v>
      </c>
      <c r="B4" s="57" t="s">
        <v>5</v>
      </c>
      <c r="C4" s="58" t="s">
        <v>159</v>
      </c>
      <c r="D4" s="58" t="s">
        <v>160</v>
      </c>
      <c r="E4" s="58" t="s">
        <v>161</v>
      </c>
      <c r="F4" s="58" t="s">
        <v>162</v>
      </c>
      <c r="G4" s="58" t="s">
        <v>8</v>
      </c>
      <c r="H4" s="58" t="s">
        <v>163</v>
      </c>
      <c r="I4" s="58" t="s">
        <v>164</v>
      </c>
      <c r="J4" s="59" t="s">
        <v>165</v>
      </c>
      <c r="K4" s="60" t="s">
        <v>166</v>
      </c>
    </row>
    <row r="5" spans="1:11">
      <c r="A5" s="61">
        <v>61</v>
      </c>
      <c r="B5" s="6" t="s">
        <v>56</v>
      </c>
      <c r="C5" s="62">
        <v>47</v>
      </c>
      <c r="D5" s="62">
        <v>49</v>
      </c>
      <c r="E5" s="62">
        <v>50</v>
      </c>
      <c r="F5" s="62">
        <v>47</v>
      </c>
      <c r="G5" s="63">
        <f t="shared" ref="G5:G68" si="0">SUM(C5:F5)</f>
        <v>193</v>
      </c>
      <c r="H5" s="64"/>
      <c r="I5" s="65">
        <v>14</v>
      </c>
      <c r="J5" s="66" t="s">
        <v>167</v>
      </c>
      <c r="K5" s="67">
        <v>1</v>
      </c>
    </row>
    <row r="6" spans="1:11">
      <c r="A6" s="14">
        <v>65</v>
      </c>
      <c r="B6" s="6" t="s">
        <v>66</v>
      </c>
      <c r="C6" s="68">
        <v>46</v>
      </c>
      <c r="D6" s="68">
        <v>49</v>
      </c>
      <c r="E6" s="68">
        <v>49</v>
      </c>
      <c r="F6" s="68">
        <v>48</v>
      </c>
      <c r="G6" s="69">
        <f t="shared" si="0"/>
        <v>192</v>
      </c>
      <c r="H6" s="70"/>
      <c r="I6" s="71">
        <v>13</v>
      </c>
      <c r="J6" s="72"/>
      <c r="K6" s="73">
        <v>2</v>
      </c>
    </row>
    <row r="7" spans="1:11">
      <c r="A7" s="14">
        <v>99</v>
      </c>
      <c r="B7" s="8" t="s">
        <v>21</v>
      </c>
      <c r="C7" s="7">
        <v>47</v>
      </c>
      <c r="D7" s="7">
        <v>45</v>
      </c>
      <c r="E7" s="7">
        <v>50</v>
      </c>
      <c r="F7" s="7">
        <v>49</v>
      </c>
      <c r="G7" s="69">
        <f t="shared" si="0"/>
        <v>191</v>
      </c>
      <c r="H7" s="74"/>
      <c r="I7" s="75">
        <v>12</v>
      </c>
      <c r="J7" s="74"/>
      <c r="K7" s="73">
        <v>3</v>
      </c>
    </row>
    <row r="8" spans="1:11">
      <c r="A8" s="14">
        <v>59</v>
      </c>
      <c r="B8" s="6" t="s">
        <v>44</v>
      </c>
      <c r="C8" s="7">
        <v>44</v>
      </c>
      <c r="D8" s="7">
        <v>49</v>
      </c>
      <c r="E8" s="7">
        <v>48</v>
      </c>
      <c r="F8" s="7">
        <v>49</v>
      </c>
      <c r="G8" s="69">
        <f t="shared" si="0"/>
        <v>190</v>
      </c>
      <c r="H8" s="76"/>
      <c r="I8" s="75">
        <v>14</v>
      </c>
      <c r="J8" s="7"/>
      <c r="K8" s="73">
        <v>4</v>
      </c>
    </row>
    <row r="9" spans="1:11">
      <c r="A9" s="14">
        <v>31</v>
      </c>
      <c r="B9" s="6" t="s">
        <v>26</v>
      </c>
      <c r="C9" s="7">
        <v>47</v>
      </c>
      <c r="D9" s="7">
        <v>50</v>
      </c>
      <c r="E9" s="7">
        <v>42</v>
      </c>
      <c r="F9" s="7">
        <v>50</v>
      </c>
      <c r="G9" s="69">
        <f t="shared" si="0"/>
        <v>189</v>
      </c>
      <c r="H9" s="70"/>
      <c r="I9" s="71">
        <v>16</v>
      </c>
      <c r="J9" s="72"/>
      <c r="K9" s="73">
        <v>5</v>
      </c>
    </row>
    <row r="10" spans="1:11">
      <c r="A10" s="14">
        <v>55</v>
      </c>
      <c r="B10" s="6" t="s">
        <v>58</v>
      </c>
      <c r="C10" s="11">
        <v>48</v>
      </c>
      <c r="D10" s="11">
        <v>43</v>
      </c>
      <c r="E10" s="11">
        <v>48</v>
      </c>
      <c r="F10" s="7">
        <v>49</v>
      </c>
      <c r="G10" s="69">
        <f t="shared" si="0"/>
        <v>188</v>
      </c>
      <c r="H10" s="76"/>
      <c r="I10" s="77">
        <v>16</v>
      </c>
      <c r="J10" s="7"/>
      <c r="K10" s="78">
        <v>6</v>
      </c>
    </row>
    <row r="11" spans="1:11">
      <c r="A11" s="14">
        <v>5</v>
      </c>
      <c r="B11" s="8" t="s">
        <v>25</v>
      </c>
      <c r="C11" s="68">
        <v>48</v>
      </c>
      <c r="D11" s="68">
        <v>49</v>
      </c>
      <c r="E11" s="68">
        <v>49</v>
      </c>
      <c r="F11" s="68">
        <v>42</v>
      </c>
      <c r="G11" s="69">
        <f t="shared" si="0"/>
        <v>188</v>
      </c>
      <c r="H11" s="79"/>
      <c r="I11" s="80">
        <v>14</v>
      </c>
      <c r="J11" s="72"/>
      <c r="K11" s="78">
        <v>7</v>
      </c>
    </row>
    <row r="12" spans="1:11">
      <c r="A12" s="14">
        <v>43</v>
      </c>
      <c r="B12" s="6" t="s">
        <v>36</v>
      </c>
      <c r="C12" s="68">
        <v>48</v>
      </c>
      <c r="D12" s="68">
        <v>46</v>
      </c>
      <c r="E12" s="68">
        <v>49</v>
      </c>
      <c r="F12" s="68">
        <v>45</v>
      </c>
      <c r="G12" s="69">
        <f t="shared" si="0"/>
        <v>188</v>
      </c>
      <c r="H12" s="70"/>
      <c r="I12" s="71">
        <v>12</v>
      </c>
      <c r="J12" s="72"/>
      <c r="K12" s="78">
        <v>8</v>
      </c>
    </row>
    <row r="13" spans="1:11">
      <c r="A13" s="14">
        <v>74</v>
      </c>
      <c r="B13" s="6" t="s">
        <v>85</v>
      </c>
      <c r="C13" s="7">
        <v>46</v>
      </c>
      <c r="D13" s="7">
        <v>49</v>
      </c>
      <c r="E13" s="7">
        <v>45</v>
      </c>
      <c r="F13" s="7">
        <v>48</v>
      </c>
      <c r="G13" s="69">
        <f t="shared" si="0"/>
        <v>188</v>
      </c>
      <c r="H13" s="81" t="s">
        <v>163</v>
      </c>
      <c r="I13" s="77">
        <v>12</v>
      </c>
      <c r="J13" s="74"/>
      <c r="K13" s="73">
        <v>9</v>
      </c>
    </row>
    <row r="14" spans="1:11">
      <c r="A14" s="14">
        <v>67</v>
      </c>
      <c r="B14" s="6" t="s">
        <v>57</v>
      </c>
      <c r="C14" s="7">
        <v>50</v>
      </c>
      <c r="D14" s="7">
        <v>48</v>
      </c>
      <c r="E14" s="7">
        <v>38</v>
      </c>
      <c r="F14" s="7">
        <v>50</v>
      </c>
      <c r="G14" s="69">
        <f t="shared" si="0"/>
        <v>186</v>
      </c>
      <c r="H14" s="90" t="s">
        <v>163</v>
      </c>
      <c r="I14" s="77">
        <v>15</v>
      </c>
      <c r="J14" s="74"/>
      <c r="K14" s="73">
        <v>10</v>
      </c>
    </row>
    <row r="15" spans="1:11">
      <c r="A15" s="14">
        <v>27</v>
      </c>
      <c r="B15" s="6" t="s">
        <v>42</v>
      </c>
      <c r="C15" s="68">
        <v>39</v>
      </c>
      <c r="D15" s="68">
        <v>47</v>
      </c>
      <c r="E15" s="68">
        <v>50</v>
      </c>
      <c r="F15" s="68">
        <v>48</v>
      </c>
      <c r="G15" s="69">
        <f t="shared" si="0"/>
        <v>184</v>
      </c>
      <c r="H15" s="70" t="s">
        <v>163</v>
      </c>
      <c r="I15" s="82">
        <v>14</v>
      </c>
      <c r="J15" s="72" t="s">
        <v>167</v>
      </c>
      <c r="K15" s="73">
        <v>11</v>
      </c>
    </row>
    <row r="16" spans="1:11">
      <c r="A16" s="14">
        <v>29</v>
      </c>
      <c r="B16" s="12" t="s">
        <v>109</v>
      </c>
      <c r="C16" s="68">
        <v>46</v>
      </c>
      <c r="D16" s="68">
        <v>39</v>
      </c>
      <c r="E16" s="68">
        <v>50</v>
      </c>
      <c r="F16" s="68">
        <v>49</v>
      </c>
      <c r="G16" s="69">
        <f t="shared" si="0"/>
        <v>184</v>
      </c>
      <c r="H16" s="83"/>
      <c r="I16" s="71">
        <v>12</v>
      </c>
      <c r="J16" s="72" t="s">
        <v>167</v>
      </c>
      <c r="K16" s="78">
        <v>12</v>
      </c>
    </row>
    <row r="17" spans="1:11">
      <c r="A17" s="14">
        <v>22</v>
      </c>
      <c r="B17" s="6" t="s">
        <v>17</v>
      </c>
      <c r="C17" s="7">
        <v>37</v>
      </c>
      <c r="D17" s="7">
        <v>46</v>
      </c>
      <c r="E17" s="7">
        <v>49</v>
      </c>
      <c r="F17" s="7">
        <v>50</v>
      </c>
      <c r="G17" s="69">
        <f t="shared" si="0"/>
        <v>182</v>
      </c>
      <c r="H17" s="76" t="s">
        <v>163</v>
      </c>
      <c r="I17" s="75">
        <v>12</v>
      </c>
      <c r="J17" s="84"/>
      <c r="K17" s="78">
        <v>13</v>
      </c>
    </row>
    <row r="18" spans="1:11">
      <c r="A18" s="14">
        <v>100</v>
      </c>
      <c r="B18" s="8" t="s">
        <v>18</v>
      </c>
      <c r="C18" s="7">
        <v>48</v>
      </c>
      <c r="D18" s="7">
        <v>47</v>
      </c>
      <c r="E18" s="7">
        <v>47</v>
      </c>
      <c r="F18" s="7">
        <v>40</v>
      </c>
      <c r="G18" s="69">
        <f t="shared" si="0"/>
        <v>182</v>
      </c>
      <c r="H18" s="74"/>
      <c r="I18" s="75">
        <v>11</v>
      </c>
      <c r="J18" s="74"/>
      <c r="K18" s="73">
        <v>14</v>
      </c>
    </row>
    <row r="19" spans="1:11">
      <c r="A19" s="14">
        <v>82</v>
      </c>
      <c r="B19" s="8" t="s">
        <v>67</v>
      </c>
      <c r="C19" s="7">
        <v>47</v>
      </c>
      <c r="D19" s="7">
        <v>37</v>
      </c>
      <c r="E19" s="7">
        <v>48</v>
      </c>
      <c r="F19" s="7">
        <v>49</v>
      </c>
      <c r="G19" s="69">
        <f t="shared" si="0"/>
        <v>181</v>
      </c>
      <c r="H19" s="85"/>
      <c r="I19" s="77">
        <v>13</v>
      </c>
      <c r="J19" s="74"/>
      <c r="K19" s="78">
        <v>15</v>
      </c>
    </row>
    <row r="20" spans="1:11">
      <c r="A20" s="14">
        <v>101</v>
      </c>
      <c r="B20" s="8" t="s">
        <v>35</v>
      </c>
      <c r="C20" s="7">
        <v>44</v>
      </c>
      <c r="D20" s="7">
        <v>39</v>
      </c>
      <c r="E20" s="7">
        <v>48</v>
      </c>
      <c r="F20" s="7">
        <v>48</v>
      </c>
      <c r="G20" s="69">
        <f t="shared" si="0"/>
        <v>179</v>
      </c>
      <c r="H20" s="74"/>
      <c r="I20" s="75">
        <v>10</v>
      </c>
      <c r="J20" s="74"/>
      <c r="K20" s="73">
        <v>16</v>
      </c>
    </row>
    <row r="21" spans="1:11">
      <c r="A21" s="14">
        <v>11</v>
      </c>
      <c r="B21" s="6" t="s">
        <v>16</v>
      </c>
      <c r="C21" s="7">
        <v>42</v>
      </c>
      <c r="D21" s="7">
        <v>41</v>
      </c>
      <c r="E21" s="7">
        <v>46</v>
      </c>
      <c r="F21" s="7">
        <v>50</v>
      </c>
      <c r="G21" s="69">
        <f t="shared" si="0"/>
        <v>179</v>
      </c>
      <c r="H21" s="86"/>
      <c r="I21" s="75">
        <v>10</v>
      </c>
      <c r="J21" s="72"/>
      <c r="K21" s="78">
        <v>17</v>
      </c>
    </row>
    <row r="22" spans="1:11">
      <c r="A22" s="14">
        <v>25</v>
      </c>
      <c r="B22" s="6" t="s">
        <v>40</v>
      </c>
      <c r="C22" s="68">
        <v>48</v>
      </c>
      <c r="D22" s="68">
        <v>35</v>
      </c>
      <c r="E22" s="68">
        <v>49</v>
      </c>
      <c r="F22" s="68">
        <v>45</v>
      </c>
      <c r="G22" s="69">
        <f t="shared" si="0"/>
        <v>177</v>
      </c>
      <c r="H22" s="83"/>
      <c r="I22" s="71">
        <v>11</v>
      </c>
      <c r="J22" s="72"/>
      <c r="K22" s="78">
        <v>18</v>
      </c>
    </row>
    <row r="23" spans="1:11">
      <c r="A23" s="14">
        <v>87</v>
      </c>
      <c r="B23" s="8" t="s">
        <v>60</v>
      </c>
      <c r="C23" s="7">
        <v>43</v>
      </c>
      <c r="D23" s="7">
        <v>45</v>
      </c>
      <c r="E23" s="7">
        <v>38</v>
      </c>
      <c r="F23" s="7">
        <v>48</v>
      </c>
      <c r="G23" s="69">
        <f t="shared" si="0"/>
        <v>174</v>
      </c>
      <c r="H23" s="74"/>
      <c r="I23" s="75">
        <v>9</v>
      </c>
      <c r="J23" s="74"/>
      <c r="K23" s="78">
        <v>19</v>
      </c>
    </row>
    <row r="24" spans="1:11">
      <c r="A24" s="14">
        <v>102</v>
      </c>
      <c r="B24" s="6" t="s">
        <v>14</v>
      </c>
      <c r="C24" s="7">
        <v>41</v>
      </c>
      <c r="D24" s="7">
        <v>43</v>
      </c>
      <c r="E24" s="7">
        <v>44</v>
      </c>
      <c r="F24" s="7">
        <v>46</v>
      </c>
      <c r="G24" s="69">
        <f t="shared" si="0"/>
        <v>174</v>
      </c>
      <c r="H24" s="74"/>
      <c r="I24" s="75">
        <v>4</v>
      </c>
      <c r="J24" s="74"/>
      <c r="K24" s="73">
        <v>20</v>
      </c>
    </row>
    <row r="25" spans="1:11">
      <c r="A25" s="14">
        <v>33</v>
      </c>
      <c r="B25" s="6" t="s">
        <v>53</v>
      </c>
      <c r="C25" s="68">
        <v>37</v>
      </c>
      <c r="D25" s="68">
        <v>41</v>
      </c>
      <c r="E25" s="68">
        <v>46</v>
      </c>
      <c r="F25" s="68">
        <v>49</v>
      </c>
      <c r="G25" s="69">
        <f t="shared" si="0"/>
        <v>173</v>
      </c>
      <c r="H25" s="79"/>
      <c r="I25" s="80">
        <v>9</v>
      </c>
      <c r="J25" s="87"/>
      <c r="K25" s="78">
        <v>21</v>
      </c>
    </row>
    <row r="26" spans="1:11">
      <c r="A26" s="14">
        <v>49</v>
      </c>
      <c r="B26" s="6" t="s">
        <v>83</v>
      </c>
      <c r="C26" s="68">
        <v>38</v>
      </c>
      <c r="D26" s="68">
        <v>38</v>
      </c>
      <c r="E26" s="68">
        <v>49</v>
      </c>
      <c r="F26" s="68">
        <v>47</v>
      </c>
      <c r="G26" s="69">
        <f t="shared" si="0"/>
        <v>172</v>
      </c>
      <c r="H26" s="88" t="s">
        <v>163</v>
      </c>
      <c r="I26" s="71">
        <v>9</v>
      </c>
      <c r="J26" s="72"/>
      <c r="K26" s="73">
        <v>22</v>
      </c>
    </row>
    <row r="27" spans="1:11">
      <c r="A27" s="14">
        <v>19</v>
      </c>
      <c r="B27" s="6" t="s">
        <v>45</v>
      </c>
      <c r="C27" s="68">
        <v>44</v>
      </c>
      <c r="D27" s="68">
        <v>44</v>
      </c>
      <c r="E27" s="68">
        <v>49</v>
      </c>
      <c r="F27" s="68">
        <v>35</v>
      </c>
      <c r="G27" s="69">
        <f t="shared" si="0"/>
        <v>172</v>
      </c>
      <c r="H27" s="88"/>
      <c r="I27" s="71">
        <v>8</v>
      </c>
      <c r="J27" s="72"/>
      <c r="K27" s="73">
        <v>23</v>
      </c>
    </row>
    <row r="28" spans="1:11">
      <c r="A28" s="14">
        <v>26</v>
      </c>
      <c r="B28" s="6" t="s">
        <v>50</v>
      </c>
      <c r="C28" s="68">
        <v>31</v>
      </c>
      <c r="D28" s="68">
        <v>42</v>
      </c>
      <c r="E28" s="68">
        <v>49</v>
      </c>
      <c r="F28" s="68">
        <v>49</v>
      </c>
      <c r="G28" s="69">
        <f t="shared" si="0"/>
        <v>171</v>
      </c>
      <c r="H28" s="70" t="s">
        <v>163</v>
      </c>
      <c r="I28" s="82">
        <v>11</v>
      </c>
      <c r="J28" s="72" t="s">
        <v>167</v>
      </c>
      <c r="K28" s="73">
        <v>24</v>
      </c>
    </row>
    <row r="29" spans="1:11">
      <c r="A29" s="14">
        <v>50</v>
      </c>
      <c r="B29" s="8" t="s">
        <v>33</v>
      </c>
      <c r="C29" s="68">
        <v>40</v>
      </c>
      <c r="D29" s="68">
        <v>30</v>
      </c>
      <c r="E29" s="68">
        <v>50</v>
      </c>
      <c r="F29" s="68">
        <v>50</v>
      </c>
      <c r="G29" s="69">
        <f t="shared" si="0"/>
        <v>170</v>
      </c>
      <c r="H29" s="70"/>
      <c r="I29" s="71">
        <v>14</v>
      </c>
      <c r="J29" s="72"/>
      <c r="K29" s="78">
        <v>25</v>
      </c>
    </row>
    <row r="30" spans="1:11">
      <c r="A30" s="14">
        <v>20</v>
      </c>
      <c r="B30" s="6" t="s">
        <v>112</v>
      </c>
      <c r="C30" s="7">
        <v>32</v>
      </c>
      <c r="D30" s="7">
        <v>45</v>
      </c>
      <c r="E30" s="7">
        <v>44</v>
      </c>
      <c r="F30" s="7">
        <v>49</v>
      </c>
      <c r="G30" s="69">
        <f t="shared" si="0"/>
        <v>170</v>
      </c>
      <c r="H30" s="88"/>
      <c r="I30" s="71">
        <v>8</v>
      </c>
      <c r="J30" s="72"/>
      <c r="K30" s="73">
        <v>26</v>
      </c>
    </row>
    <row r="31" spans="1:11">
      <c r="A31" s="14">
        <v>63</v>
      </c>
      <c r="B31" s="6" t="s">
        <v>81</v>
      </c>
      <c r="C31" s="68">
        <v>26</v>
      </c>
      <c r="D31" s="68">
        <v>46</v>
      </c>
      <c r="E31" s="68">
        <v>47</v>
      </c>
      <c r="F31" s="68">
        <v>47</v>
      </c>
      <c r="G31" s="69">
        <f t="shared" si="0"/>
        <v>166</v>
      </c>
      <c r="H31" s="83"/>
      <c r="I31" s="77">
        <v>8</v>
      </c>
      <c r="J31" s="84"/>
      <c r="K31" s="73">
        <v>27</v>
      </c>
    </row>
    <row r="32" spans="1:11">
      <c r="A32" s="14">
        <v>76</v>
      </c>
      <c r="B32" s="6" t="s">
        <v>61</v>
      </c>
      <c r="C32" s="7">
        <v>42</v>
      </c>
      <c r="D32" s="7">
        <v>41</v>
      </c>
      <c r="E32" s="7">
        <v>37</v>
      </c>
      <c r="F32" s="7">
        <v>46</v>
      </c>
      <c r="G32" s="69">
        <f t="shared" si="0"/>
        <v>166</v>
      </c>
      <c r="H32" s="74"/>
      <c r="I32" s="77">
        <v>7</v>
      </c>
      <c r="J32" s="74"/>
      <c r="K32" s="73">
        <v>28</v>
      </c>
    </row>
    <row r="33" spans="1:11">
      <c r="A33" s="14">
        <v>10</v>
      </c>
      <c r="B33" s="6" t="s">
        <v>41</v>
      </c>
      <c r="C33" s="68">
        <v>45</v>
      </c>
      <c r="D33" s="68">
        <v>42</v>
      </c>
      <c r="E33" s="68">
        <v>40</v>
      </c>
      <c r="F33" s="68">
        <v>39</v>
      </c>
      <c r="G33" s="69">
        <f t="shared" si="0"/>
        <v>166</v>
      </c>
      <c r="H33" s="88" t="s">
        <v>163</v>
      </c>
      <c r="I33" s="71">
        <v>6</v>
      </c>
      <c r="J33" s="72"/>
      <c r="K33" s="78">
        <v>29</v>
      </c>
    </row>
    <row r="34" spans="1:11">
      <c r="A34" s="14">
        <v>6</v>
      </c>
      <c r="B34" s="6" t="s">
        <v>28</v>
      </c>
      <c r="C34" s="7">
        <v>38</v>
      </c>
      <c r="D34" s="7">
        <v>39</v>
      </c>
      <c r="E34" s="7">
        <v>39</v>
      </c>
      <c r="F34" s="7">
        <v>49</v>
      </c>
      <c r="G34" s="69">
        <f t="shared" si="0"/>
        <v>165</v>
      </c>
      <c r="H34" s="76" t="s">
        <v>163</v>
      </c>
      <c r="I34" s="77">
        <v>11</v>
      </c>
      <c r="J34" s="72"/>
      <c r="K34" s="78">
        <v>30</v>
      </c>
    </row>
    <row r="35" spans="1:11">
      <c r="A35" s="14">
        <v>8</v>
      </c>
      <c r="B35" s="6" t="s">
        <v>73</v>
      </c>
      <c r="C35" s="68">
        <v>36</v>
      </c>
      <c r="D35" s="68">
        <v>31</v>
      </c>
      <c r="E35" s="68">
        <v>48</v>
      </c>
      <c r="F35" s="68">
        <v>50</v>
      </c>
      <c r="G35" s="69">
        <f t="shared" si="0"/>
        <v>165</v>
      </c>
      <c r="H35" s="70" t="s">
        <v>163</v>
      </c>
      <c r="I35" s="71">
        <v>11</v>
      </c>
      <c r="J35" s="72"/>
      <c r="K35" s="78">
        <v>31</v>
      </c>
    </row>
    <row r="36" spans="1:11">
      <c r="A36" s="14">
        <v>42</v>
      </c>
      <c r="B36" s="6" t="s">
        <v>22</v>
      </c>
      <c r="C36" s="68">
        <v>29</v>
      </c>
      <c r="D36" s="68">
        <v>45</v>
      </c>
      <c r="E36" s="68">
        <v>42</v>
      </c>
      <c r="F36" s="68">
        <v>48</v>
      </c>
      <c r="G36" s="69">
        <f t="shared" si="0"/>
        <v>164</v>
      </c>
      <c r="H36" s="88" t="s">
        <v>163</v>
      </c>
      <c r="I36" s="71">
        <v>9</v>
      </c>
      <c r="J36" s="72"/>
      <c r="K36" s="73">
        <v>32</v>
      </c>
    </row>
    <row r="37" spans="1:11">
      <c r="A37" s="14">
        <v>18</v>
      </c>
      <c r="B37" s="6" t="s">
        <v>59</v>
      </c>
      <c r="C37" s="7">
        <v>42</v>
      </c>
      <c r="D37" s="7">
        <v>33</v>
      </c>
      <c r="E37" s="7">
        <v>37</v>
      </c>
      <c r="F37" s="7">
        <v>50</v>
      </c>
      <c r="G37" s="69">
        <f t="shared" si="0"/>
        <v>162</v>
      </c>
      <c r="H37" s="86"/>
      <c r="I37" s="77">
        <v>10</v>
      </c>
      <c r="J37" s="72"/>
      <c r="K37" s="78">
        <v>33</v>
      </c>
    </row>
    <row r="38" spans="1:11">
      <c r="A38" s="14">
        <v>71</v>
      </c>
      <c r="B38" s="6" t="s">
        <v>37</v>
      </c>
      <c r="C38" s="7">
        <v>30</v>
      </c>
      <c r="D38" s="7">
        <v>49</v>
      </c>
      <c r="E38" s="7">
        <v>31</v>
      </c>
      <c r="F38" s="7">
        <v>49</v>
      </c>
      <c r="G38" s="69">
        <f t="shared" si="0"/>
        <v>159</v>
      </c>
      <c r="H38" s="74"/>
      <c r="I38" s="75">
        <v>11</v>
      </c>
      <c r="J38" s="74"/>
      <c r="K38" s="73">
        <v>34</v>
      </c>
    </row>
    <row r="39" spans="1:11">
      <c r="A39" s="14">
        <v>3</v>
      </c>
      <c r="B39" s="6" t="s">
        <v>101</v>
      </c>
      <c r="C39" s="7">
        <v>20</v>
      </c>
      <c r="D39" s="7">
        <v>46</v>
      </c>
      <c r="E39" s="7">
        <v>46</v>
      </c>
      <c r="F39" s="7">
        <v>47</v>
      </c>
      <c r="G39" s="69">
        <f t="shared" si="0"/>
        <v>159</v>
      </c>
      <c r="H39" s="76" t="s">
        <v>163</v>
      </c>
      <c r="I39" s="77">
        <v>7</v>
      </c>
      <c r="J39" s="72"/>
      <c r="K39" s="73">
        <v>35</v>
      </c>
    </row>
    <row r="40" spans="1:11">
      <c r="A40" s="14">
        <v>24</v>
      </c>
      <c r="B40" s="6" t="s">
        <v>47</v>
      </c>
      <c r="C40" s="7">
        <v>32</v>
      </c>
      <c r="D40" s="7">
        <v>34</v>
      </c>
      <c r="E40" s="7">
        <v>42</v>
      </c>
      <c r="F40" s="7">
        <v>50</v>
      </c>
      <c r="G40" s="69">
        <f t="shared" si="0"/>
        <v>158</v>
      </c>
      <c r="H40" s="83"/>
      <c r="I40" s="89">
        <v>10</v>
      </c>
      <c r="J40" s="72"/>
      <c r="K40" s="78">
        <v>36</v>
      </c>
    </row>
    <row r="41" spans="1:11">
      <c r="A41" s="14">
        <v>66</v>
      </c>
      <c r="B41" s="6" t="s">
        <v>54</v>
      </c>
      <c r="C41" s="7">
        <v>41</v>
      </c>
      <c r="D41" s="7">
        <v>29</v>
      </c>
      <c r="E41" s="7">
        <v>49</v>
      </c>
      <c r="F41" s="7">
        <v>38</v>
      </c>
      <c r="G41" s="69">
        <f t="shared" si="0"/>
        <v>157</v>
      </c>
      <c r="H41" s="90" t="s">
        <v>163</v>
      </c>
      <c r="I41" s="77">
        <v>11</v>
      </c>
      <c r="J41" s="74"/>
      <c r="K41" s="73">
        <v>37</v>
      </c>
    </row>
    <row r="42" spans="1:11">
      <c r="A42" s="14">
        <v>34</v>
      </c>
      <c r="B42" s="6" t="s">
        <v>64</v>
      </c>
      <c r="C42" s="68">
        <v>32</v>
      </c>
      <c r="D42" s="68">
        <v>33</v>
      </c>
      <c r="E42" s="68">
        <v>45</v>
      </c>
      <c r="F42" s="68">
        <v>46</v>
      </c>
      <c r="G42" s="69">
        <f t="shared" si="0"/>
        <v>156</v>
      </c>
      <c r="H42" s="79"/>
      <c r="I42" s="80">
        <v>7</v>
      </c>
      <c r="J42" s="87"/>
      <c r="K42" s="78">
        <v>38</v>
      </c>
    </row>
    <row r="43" spans="1:11">
      <c r="A43" s="14">
        <v>2</v>
      </c>
      <c r="B43" s="8" t="s">
        <v>102</v>
      </c>
      <c r="C43" s="7">
        <v>28</v>
      </c>
      <c r="D43" s="7">
        <v>30</v>
      </c>
      <c r="E43" s="7">
        <v>48</v>
      </c>
      <c r="F43" s="7">
        <v>48</v>
      </c>
      <c r="G43" s="69">
        <f t="shared" si="0"/>
        <v>154</v>
      </c>
      <c r="H43" s="76" t="s">
        <v>163</v>
      </c>
      <c r="I43" s="75">
        <v>9</v>
      </c>
      <c r="J43" s="72"/>
      <c r="K43" s="73">
        <v>39</v>
      </c>
    </row>
    <row r="44" spans="1:11">
      <c r="A44" s="14">
        <v>44</v>
      </c>
      <c r="B44" s="6" t="s">
        <v>74</v>
      </c>
      <c r="C44" s="91">
        <v>35</v>
      </c>
      <c r="D44" s="68">
        <v>24</v>
      </c>
      <c r="E44" s="68">
        <v>47</v>
      </c>
      <c r="F44" s="68">
        <v>48</v>
      </c>
      <c r="G44" s="69">
        <f t="shared" si="0"/>
        <v>154</v>
      </c>
      <c r="H44" s="70" t="s">
        <v>163</v>
      </c>
      <c r="I44" s="82">
        <v>7</v>
      </c>
      <c r="J44" s="72"/>
      <c r="K44" s="78">
        <v>40</v>
      </c>
    </row>
    <row r="45" spans="1:11">
      <c r="A45" s="14">
        <v>7</v>
      </c>
      <c r="B45" s="6" t="s">
        <v>86</v>
      </c>
      <c r="C45" s="68">
        <v>40</v>
      </c>
      <c r="D45" s="68">
        <v>34</v>
      </c>
      <c r="E45" s="68">
        <v>30</v>
      </c>
      <c r="F45" s="68">
        <v>48</v>
      </c>
      <c r="G45" s="69">
        <f t="shared" si="0"/>
        <v>152</v>
      </c>
      <c r="H45" s="88"/>
      <c r="I45" s="89">
        <v>6</v>
      </c>
      <c r="J45" s="72"/>
      <c r="K45" s="73">
        <v>41</v>
      </c>
    </row>
    <row r="46" spans="1:11">
      <c r="A46" s="14">
        <v>77</v>
      </c>
      <c r="B46" s="6" t="s">
        <v>71</v>
      </c>
      <c r="C46" s="7">
        <v>31</v>
      </c>
      <c r="D46" s="7">
        <v>43</v>
      </c>
      <c r="E46" s="7">
        <v>48</v>
      </c>
      <c r="F46" s="7">
        <v>30</v>
      </c>
      <c r="G46" s="69">
        <f t="shared" si="0"/>
        <v>152</v>
      </c>
      <c r="H46" s="74"/>
      <c r="I46" s="75">
        <v>6</v>
      </c>
      <c r="J46" s="74"/>
      <c r="K46" s="73">
        <v>42</v>
      </c>
    </row>
    <row r="47" spans="1:11">
      <c r="A47" s="14">
        <v>30</v>
      </c>
      <c r="B47" s="12" t="s">
        <v>62</v>
      </c>
      <c r="C47" s="7">
        <v>37</v>
      </c>
      <c r="D47" s="7">
        <v>46</v>
      </c>
      <c r="E47" s="7">
        <v>49</v>
      </c>
      <c r="F47" s="7">
        <v>19</v>
      </c>
      <c r="G47" s="69">
        <f t="shared" si="0"/>
        <v>151</v>
      </c>
      <c r="H47" s="83"/>
      <c r="I47" s="71">
        <v>8</v>
      </c>
      <c r="J47" s="72"/>
      <c r="K47" s="73">
        <v>43</v>
      </c>
    </row>
    <row r="48" spans="1:11">
      <c r="A48" s="14">
        <v>85</v>
      </c>
      <c r="B48" s="8" t="s">
        <v>99</v>
      </c>
      <c r="C48" s="7">
        <v>21</v>
      </c>
      <c r="D48" s="7">
        <v>36</v>
      </c>
      <c r="E48" s="7">
        <v>47</v>
      </c>
      <c r="F48" s="7">
        <v>47</v>
      </c>
      <c r="G48" s="69">
        <f t="shared" si="0"/>
        <v>151</v>
      </c>
      <c r="H48" s="81" t="s">
        <v>163</v>
      </c>
      <c r="I48" s="77">
        <v>6</v>
      </c>
      <c r="J48" s="74"/>
      <c r="K48" s="73">
        <v>44</v>
      </c>
    </row>
    <row r="49" spans="1:11">
      <c r="A49" s="14">
        <v>54</v>
      </c>
      <c r="B49" s="6" t="s">
        <v>80</v>
      </c>
      <c r="C49" s="7">
        <v>39</v>
      </c>
      <c r="D49" s="7">
        <v>27</v>
      </c>
      <c r="E49" s="7">
        <v>36</v>
      </c>
      <c r="F49" s="7">
        <v>49</v>
      </c>
      <c r="G49" s="69">
        <f t="shared" si="0"/>
        <v>151</v>
      </c>
      <c r="H49" s="76"/>
      <c r="I49" s="77">
        <v>5</v>
      </c>
      <c r="J49" s="7"/>
      <c r="K49" s="78">
        <v>45</v>
      </c>
    </row>
    <row r="50" spans="1:11">
      <c r="A50" s="14">
        <v>81</v>
      </c>
      <c r="B50" s="8" t="s">
        <v>87</v>
      </c>
      <c r="C50" s="7">
        <v>31</v>
      </c>
      <c r="D50" s="7">
        <v>46</v>
      </c>
      <c r="E50" s="7">
        <v>22</v>
      </c>
      <c r="F50" s="7">
        <v>49</v>
      </c>
      <c r="G50" s="69">
        <f t="shared" si="0"/>
        <v>148</v>
      </c>
      <c r="H50" s="90" t="s">
        <v>163</v>
      </c>
      <c r="I50" s="77">
        <v>5</v>
      </c>
      <c r="J50" s="72" t="s">
        <v>167</v>
      </c>
      <c r="K50" s="73">
        <v>46</v>
      </c>
    </row>
    <row r="51" spans="1:11">
      <c r="A51" s="14">
        <v>45</v>
      </c>
      <c r="B51" s="6" t="s">
        <v>82</v>
      </c>
      <c r="C51" s="68">
        <v>25</v>
      </c>
      <c r="D51" s="68">
        <v>44</v>
      </c>
      <c r="E51" s="68">
        <v>48</v>
      </c>
      <c r="F51" s="68">
        <v>30</v>
      </c>
      <c r="G51" s="69">
        <f t="shared" si="0"/>
        <v>147</v>
      </c>
      <c r="H51" s="70"/>
      <c r="I51" s="71">
        <v>8</v>
      </c>
      <c r="J51" s="72"/>
      <c r="K51" s="78">
        <v>47</v>
      </c>
    </row>
    <row r="52" spans="1:11">
      <c r="A52" s="14">
        <v>72</v>
      </c>
      <c r="B52" s="6" t="s">
        <v>15</v>
      </c>
      <c r="C52" s="7">
        <v>41</v>
      </c>
      <c r="D52" s="7">
        <v>26</v>
      </c>
      <c r="E52" s="7">
        <v>42</v>
      </c>
      <c r="F52" s="7">
        <v>38</v>
      </c>
      <c r="G52" s="69">
        <f t="shared" si="0"/>
        <v>147</v>
      </c>
      <c r="H52" s="74"/>
      <c r="I52" s="75">
        <v>7</v>
      </c>
      <c r="J52" s="74"/>
      <c r="K52" s="73">
        <v>48</v>
      </c>
    </row>
    <row r="53" spans="1:11">
      <c r="A53" s="14">
        <v>62</v>
      </c>
      <c r="B53" s="24" t="s">
        <v>72</v>
      </c>
      <c r="C53" s="68">
        <v>35</v>
      </c>
      <c r="D53" s="68">
        <v>32</v>
      </c>
      <c r="E53" s="68">
        <v>30</v>
      </c>
      <c r="F53" s="68">
        <v>49</v>
      </c>
      <c r="G53" s="69">
        <f t="shared" si="0"/>
        <v>146</v>
      </c>
      <c r="H53" s="83"/>
      <c r="I53" s="71">
        <v>9</v>
      </c>
      <c r="J53" s="72" t="s">
        <v>167</v>
      </c>
      <c r="K53" s="78">
        <v>49</v>
      </c>
    </row>
    <row r="54" spans="1:11">
      <c r="A54" s="14">
        <v>14</v>
      </c>
      <c r="B54" s="24" t="s">
        <v>51</v>
      </c>
      <c r="C54" s="68">
        <v>29</v>
      </c>
      <c r="D54" s="68">
        <v>23</v>
      </c>
      <c r="E54" s="68">
        <v>46</v>
      </c>
      <c r="F54" s="68">
        <v>47</v>
      </c>
      <c r="G54" s="69">
        <f t="shared" si="0"/>
        <v>145</v>
      </c>
      <c r="H54" s="88" t="s">
        <v>163</v>
      </c>
      <c r="I54" s="89">
        <v>9</v>
      </c>
      <c r="J54" s="72"/>
      <c r="K54" s="73">
        <v>50</v>
      </c>
    </row>
    <row r="55" spans="1:11">
      <c r="A55" s="14">
        <v>4</v>
      </c>
      <c r="B55" s="15" t="s">
        <v>69</v>
      </c>
      <c r="C55" s="92">
        <v>33</v>
      </c>
      <c r="D55" s="68">
        <v>33</v>
      </c>
      <c r="E55" s="68">
        <v>31</v>
      </c>
      <c r="F55" s="68">
        <v>48</v>
      </c>
      <c r="G55" s="69">
        <f t="shared" si="0"/>
        <v>145</v>
      </c>
      <c r="H55" s="88" t="s">
        <v>163</v>
      </c>
      <c r="I55" s="71">
        <v>7</v>
      </c>
      <c r="J55" s="72"/>
      <c r="K55" s="78">
        <v>51</v>
      </c>
    </row>
    <row r="56" spans="1:11">
      <c r="A56" s="14">
        <v>12</v>
      </c>
      <c r="B56" s="24" t="s">
        <v>34</v>
      </c>
      <c r="C56" s="68">
        <v>26</v>
      </c>
      <c r="D56" s="68">
        <v>34</v>
      </c>
      <c r="E56" s="68">
        <v>49</v>
      </c>
      <c r="F56" s="68">
        <v>35</v>
      </c>
      <c r="G56" s="69">
        <f t="shared" si="0"/>
        <v>144</v>
      </c>
      <c r="H56" s="88"/>
      <c r="I56" s="89">
        <v>7</v>
      </c>
      <c r="J56" s="72"/>
      <c r="K56" s="78">
        <v>52</v>
      </c>
    </row>
    <row r="57" spans="1:11" ht="15" customHeight="1">
      <c r="A57" s="14">
        <v>1</v>
      </c>
      <c r="B57" s="93" t="s">
        <v>113</v>
      </c>
      <c r="C57" s="68">
        <v>27</v>
      </c>
      <c r="D57" s="68">
        <v>31</v>
      </c>
      <c r="E57" s="68">
        <v>45</v>
      </c>
      <c r="F57" s="68">
        <v>41</v>
      </c>
      <c r="G57" s="69">
        <f t="shared" si="0"/>
        <v>144</v>
      </c>
      <c r="H57" s="94" t="s">
        <v>163</v>
      </c>
      <c r="I57" s="71">
        <v>5</v>
      </c>
      <c r="J57" s="72"/>
      <c r="K57" s="78">
        <v>53</v>
      </c>
    </row>
    <row r="58" spans="1:11">
      <c r="A58" s="14">
        <v>52</v>
      </c>
      <c r="B58" s="24" t="s">
        <v>103</v>
      </c>
      <c r="C58" s="7">
        <v>27</v>
      </c>
      <c r="D58" s="7">
        <v>34</v>
      </c>
      <c r="E58" s="7">
        <v>46</v>
      </c>
      <c r="F58" s="7">
        <v>37</v>
      </c>
      <c r="G58" s="69">
        <f t="shared" si="0"/>
        <v>144</v>
      </c>
      <c r="H58" s="76" t="s">
        <v>163</v>
      </c>
      <c r="I58" s="77">
        <v>3</v>
      </c>
      <c r="J58" s="7"/>
      <c r="K58" s="95">
        <v>54</v>
      </c>
    </row>
    <row r="59" spans="1:11">
      <c r="A59" s="14">
        <v>21</v>
      </c>
      <c r="B59" s="24" t="s">
        <v>115</v>
      </c>
      <c r="C59" s="68">
        <v>13</v>
      </c>
      <c r="D59" s="68">
        <v>32</v>
      </c>
      <c r="E59" s="68">
        <v>46</v>
      </c>
      <c r="F59" s="68">
        <v>50</v>
      </c>
      <c r="G59" s="69">
        <f t="shared" si="0"/>
        <v>141</v>
      </c>
      <c r="H59" s="83"/>
      <c r="I59" s="71">
        <v>9</v>
      </c>
      <c r="J59" s="72"/>
      <c r="K59" s="73">
        <v>55</v>
      </c>
    </row>
    <row r="60" spans="1:11">
      <c r="A60" s="14">
        <v>37</v>
      </c>
      <c r="B60" s="24" t="s">
        <v>118</v>
      </c>
      <c r="C60" s="7">
        <v>27</v>
      </c>
      <c r="D60" s="7">
        <v>27</v>
      </c>
      <c r="E60" s="7">
        <v>41</v>
      </c>
      <c r="F60" s="7">
        <v>46</v>
      </c>
      <c r="G60" s="69">
        <f t="shared" si="0"/>
        <v>141</v>
      </c>
      <c r="H60" s="76"/>
      <c r="I60" s="77">
        <v>6</v>
      </c>
      <c r="J60" s="7"/>
      <c r="K60" s="78">
        <v>56</v>
      </c>
    </row>
    <row r="61" spans="1:11">
      <c r="A61" s="14">
        <v>9</v>
      </c>
      <c r="B61" s="24" t="s">
        <v>23</v>
      </c>
      <c r="C61" s="7">
        <v>27</v>
      </c>
      <c r="D61" s="7">
        <v>31</v>
      </c>
      <c r="E61" s="7">
        <v>46</v>
      </c>
      <c r="F61" s="7">
        <v>29</v>
      </c>
      <c r="G61" s="69">
        <f t="shared" si="0"/>
        <v>133</v>
      </c>
      <c r="H61" s="70"/>
      <c r="I61" s="71">
        <v>6</v>
      </c>
      <c r="J61" s="72"/>
      <c r="K61" s="73">
        <v>57</v>
      </c>
    </row>
    <row r="62" spans="1:11">
      <c r="A62" s="14">
        <v>51</v>
      </c>
      <c r="B62" s="24" t="s">
        <v>63</v>
      </c>
      <c r="C62" s="10">
        <v>31</v>
      </c>
      <c r="D62" s="10">
        <v>40</v>
      </c>
      <c r="E62" s="11">
        <v>34</v>
      </c>
      <c r="F62" s="7">
        <v>28</v>
      </c>
      <c r="G62" s="69">
        <f t="shared" si="0"/>
        <v>133</v>
      </c>
      <c r="H62" s="76"/>
      <c r="I62" s="75">
        <v>5</v>
      </c>
      <c r="J62" s="7"/>
      <c r="K62" s="78">
        <v>58</v>
      </c>
    </row>
    <row r="63" spans="1:11">
      <c r="A63" s="14">
        <v>68</v>
      </c>
      <c r="B63" s="24" t="s">
        <v>70</v>
      </c>
      <c r="C63" s="7">
        <v>23</v>
      </c>
      <c r="D63" s="7">
        <v>21</v>
      </c>
      <c r="E63" s="7">
        <v>34</v>
      </c>
      <c r="F63" s="7">
        <v>49</v>
      </c>
      <c r="G63" s="69">
        <f t="shared" si="0"/>
        <v>127</v>
      </c>
      <c r="H63" s="74"/>
      <c r="I63" s="75">
        <v>9</v>
      </c>
      <c r="J63" s="74"/>
      <c r="K63" s="73">
        <v>59</v>
      </c>
    </row>
    <row r="64" spans="1:11">
      <c r="A64" s="14">
        <v>83</v>
      </c>
      <c r="B64" s="15" t="s">
        <v>90</v>
      </c>
      <c r="C64" s="7">
        <v>24</v>
      </c>
      <c r="D64" s="7">
        <v>27</v>
      </c>
      <c r="E64" s="7">
        <v>44</v>
      </c>
      <c r="F64" s="7">
        <v>32</v>
      </c>
      <c r="G64" s="69">
        <f t="shared" si="0"/>
        <v>127</v>
      </c>
      <c r="H64" s="85"/>
      <c r="I64" s="77">
        <v>4</v>
      </c>
      <c r="J64" s="74"/>
      <c r="K64" s="78">
        <v>60</v>
      </c>
    </row>
    <row r="65" spans="1:11">
      <c r="A65" s="14">
        <v>16</v>
      </c>
      <c r="B65" s="24" t="s">
        <v>117</v>
      </c>
      <c r="C65" s="7">
        <v>24</v>
      </c>
      <c r="D65" s="7">
        <v>24</v>
      </c>
      <c r="E65" s="7">
        <v>38</v>
      </c>
      <c r="F65" s="7">
        <v>31</v>
      </c>
      <c r="G65" s="69">
        <f t="shared" si="0"/>
        <v>117</v>
      </c>
      <c r="H65" s="86" t="s">
        <v>163</v>
      </c>
      <c r="I65" s="77">
        <v>3</v>
      </c>
      <c r="J65" s="72"/>
      <c r="K65" s="73">
        <v>61</v>
      </c>
    </row>
    <row r="66" spans="1:11">
      <c r="A66" s="14">
        <v>73</v>
      </c>
      <c r="B66" s="24" t="s">
        <v>43</v>
      </c>
      <c r="C66" s="7">
        <v>31</v>
      </c>
      <c r="D66" s="7">
        <v>33</v>
      </c>
      <c r="E66" s="7">
        <v>40</v>
      </c>
      <c r="F66" s="7">
        <v>12</v>
      </c>
      <c r="G66" s="69">
        <f t="shared" si="0"/>
        <v>116</v>
      </c>
      <c r="H66" s="74"/>
      <c r="I66" s="75">
        <v>5</v>
      </c>
      <c r="J66" s="74"/>
      <c r="K66" s="73">
        <v>62</v>
      </c>
    </row>
    <row r="67" spans="1:11">
      <c r="A67" s="14">
        <v>84</v>
      </c>
      <c r="B67" s="15" t="s">
        <v>121</v>
      </c>
      <c r="C67" s="7">
        <v>9</v>
      </c>
      <c r="D67" s="7">
        <v>33</v>
      </c>
      <c r="E67" s="7">
        <v>39</v>
      </c>
      <c r="F67" s="7">
        <v>35</v>
      </c>
      <c r="G67" s="69">
        <f t="shared" si="0"/>
        <v>116</v>
      </c>
      <c r="H67" s="90" t="s">
        <v>163</v>
      </c>
      <c r="I67" s="77">
        <v>3</v>
      </c>
      <c r="J67" s="74"/>
      <c r="K67" s="78">
        <v>63</v>
      </c>
    </row>
    <row r="68" spans="1:11">
      <c r="A68" s="14">
        <v>75</v>
      </c>
      <c r="B68" s="24" t="s">
        <v>78</v>
      </c>
      <c r="C68" s="7">
        <v>23</v>
      </c>
      <c r="D68" s="7">
        <v>31</v>
      </c>
      <c r="E68" s="7">
        <v>43</v>
      </c>
      <c r="F68" s="7">
        <v>18</v>
      </c>
      <c r="G68" s="69">
        <f t="shared" si="0"/>
        <v>115</v>
      </c>
      <c r="H68" s="81" t="s">
        <v>163</v>
      </c>
      <c r="I68" s="77">
        <v>4</v>
      </c>
      <c r="J68" s="74"/>
      <c r="K68" s="73">
        <v>64</v>
      </c>
    </row>
    <row r="69" spans="1:11">
      <c r="A69" s="14">
        <v>28</v>
      </c>
      <c r="B69" s="24" t="s">
        <v>110</v>
      </c>
      <c r="C69" s="92">
        <v>28</v>
      </c>
      <c r="D69" s="68">
        <v>25</v>
      </c>
      <c r="E69" s="68">
        <v>25</v>
      </c>
      <c r="F69" s="68">
        <v>36</v>
      </c>
      <c r="G69" s="69">
        <f t="shared" ref="G69:G83" si="1">SUM(C69:F69)</f>
        <v>114</v>
      </c>
      <c r="H69" s="83"/>
      <c r="I69" s="71">
        <v>3</v>
      </c>
      <c r="J69" s="72"/>
      <c r="K69" s="73">
        <v>65</v>
      </c>
    </row>
    <row r="70" spans="1:11">
      <c r="A70" s="14">
        <v>64</v>
      </c>
      <c r="B70" s="24" t="s">
        <v>108</v>
      </c>
      <c r="C70" s="68">
        <v>41</v>
      </c>
      <c r="D70" s="68">
        <v>26</v>
      </c>
      <c r="E70" s="68">
        <v>24</v>
      </c>
      <c r="F70" s="68">
        <v>22</v>
      </c>
      <c r="G70" s="69">
        <f t="shared" si="1"/>
        <v>113</v>
      </c>
      <c r="H70" s="70"/>
      <c r="I70" s="71">
        <v>6</v>
      </c>
      <c r="J70" s="72"/>
      <c r="K70" s="78">
        <v>66</v>
      </c>
    </row>
    <row r="71" spans="1:11">
      <c r="A71" s="14">
        <v>35</v>
      </c>
      <c r="B71" s="24" t="s">
        <v>116</v>
      </c>
      <c r="C71" s="68">
        <v>17</v>
      </c>
      <c r="D71" s="68">
        <v>41</v>
      </c>
      <c r="E71" s="68">
        <v>27</v>
      </c>
      <c r="F71" s="68">
        <v>27</v>
      </c>
      <c r="G71" s="69">
        <f t="shared" si="1"/>
        <v>112</v>
      </c>
      <c r="H71" s="83"/>
      <c r="I71" s="71">
        <v>5</v>
      </c>
      <c r="J71" s="72"/>
      <c r="K71" s="78">
        <v>67</v>
      </c>
    </row>
    <row r="72" spans="1:11">
      <c r="A72" s="14">
        <v>15</v>
      </c>
      <c r="B72" s="24" t="s">
        <v>97</v>
      </c>
      <c r="C72" s="68">
        <v>0</v>
      </c>
      <c r="D72" s="68">
        <v>26</v>
      </c>
      <c r="E72" s="68">
        <v>37</v>
      </c>
      <c r="F72" s="68">
        <v>45</v>
      </c>
      <c r="G72" s="69">
        <f t="shared" si="1"/>
        <v>108</v>
      </c>
      <c r="H72" s="88" t="s">
        <v>163</v>
      </c>
      <c r="I72" s="71">
        <v>5</v>
      </c>
      <c r="J72" s="72"/>
      <c r="K72" s="73">
        <v>68</v>
      </c>
    </row>
    <row r="73" spans="1:11">
      <c r="A73" s="14">
        <v>58</v>
      </c>
      <c r="B73" s="24" t="s">
        <v>75</v>
      </c>
      <c r="C73" s="7">
        <v>37</v>
      </c>
      <c r="D73" s="7">
        <v>30</v>
      </c>
      <c r="E73" s="7">
        <v>1</v>
      </c>
      <c r="F73" s="7">
        <v>39</v>
      </c>
      <c r="G73" s="69">
        <f t="shared" si="1"/>
        <v>107</v>
      </c>
      <c r="H73" s="76"/>
      <c r="I73" s="77">
        <v>2</v>
      </c>
      <c r="J73" s="7"/>
      <c r="K73" s="73">
        <v>69</v>
      </c>
    </row>
    <row r="74" spans="1:11">
      <c r="A74" s="14">
        <v>32</v>
      </c>
      <c r="B74" s="24" t="s">
        <v>88</v>
      </c>
      <c r="C74" s="68">
        <v>13</v>
      </c>
      <c r="D74" s="68">
        <v>20</v>
      </c>
      <c r="E74" s="68">
        <v>36</v>
      </c>
      <c r="F74" s="68">
        <v>33</v>
      </c>
      <c r="G74" s="69">
        <f t="shared" si="1"/>
        <v>102</v>
      </c>
      <c r="H74" s="70"/>
      <c r="I74" s="71">
        <v>4</v>
      </c>
      <c r="J74" s="72"/>
      <c r="K74" s="73">
        <v>70</v>
      </c>
    </row>
    <row r="75" spans="1:11">
      <c r="A75" s="14">
        <v>46</v>
      </c>
      <c r="B75" s="24" t="s">
        <v>106</v>
      </c>
      <c r="C75" s="68">
        <v>10</v>
      </c>
      <c r="D75" s="68">
        <v>31</v>
      </c>
      <c r="E75" s="68">
        <v>27</v>
      </c>
      <c r="F75" s="68">
        <v>34</v>
      </c>
      <c r="G75" s="69">
        <f t="shared" si="1"/>
        <v>102</v>
      </c>
      <c r="H75" s="83"/>
      <c r="I75" s="71">
        <v>2</v>
      </c>
      <c r="J75" s="72"/>
      <c r="K75" s="73">
        <v>71</v>
      </c>
    </row>
    <row r="76" spans="1:11">
      <c r="A76" s="14">
        <v>53</v>
      </c>
      <c r="B76" s="24" t="s">
        <v>111</v>
      </c>
      <c r="C76" s="7">
        <v>16</v>
      </c>
      <c r="D76" s="7">
        <v>16</v>
      </c>
      <c r="E76" s="7">
        <v>33</v>
      </c>
      <c r="F76" s="7">
        <v>31</v>
      </c>
      <c r="G76" s="69">
        <f t="shared" si="1"/>
        <v>96</v>
      </c>
      <c r="H76" s="83"/>
      <c r="I76" s="71">
        <v>4</v>
      </c>
      <c r="J76" s="72"/>
      <c r="K76" s="73">
        <v>72</v>
      </c>
    </row>
    <row r="77" spans="1:11">
      <c r="A77" s="14">
        <v>80</v>
      </c>
      <c r="B77" s="24" t="s">
        <v>46</v>
      </c>
      <c r="C77" s="7">
        <v>10</v>
      </c>
      <c r="D77" s="7">
        <v>17</v>
      </c>
      <c r="E77" s="7">
        <v>22</v>
      </c>
      <c r="F77" s="7">
        <v>42</v>
      </c>
      <c r="G77" s="69">
        <f t="shared" si="1"/>
        <v>91</v>
      </c>
      <c r="H77" s="74"/>
      <c r="I77" s="77">
        <v>6</v>
      </c>
      <c r="J77" s="74"/>
      <c r="K77" s="73">
        <v>73</v>
      </c>
    </row>
    <row r="78" spans="1:11">
      <c r="A78" s="14">
        <v>38</v>
      </c>
      <c r="B78" s="24" t="s">
        <v>84</v>
      </c>
      <c r="C78" s="92">
        <v>27</v>
      </c>
      <c r="D78" s="68">
        <v>13</v>
      </c>
      <c r="E78" s="68">
        <v>38</v>
      </c>
      <c r="F78" s="68">
        <v>11</v>
      </c>
      <c r="G78" s="69">
        <f t="shared" si="1"/>
        <v>89</v>
      </c>
      <c r="H78" s="70"/>
      <c r="I78" s="71">
        <v>1</v>
      </c>
      <c r="J78" s="72"/>
      <c r="K78" s="78">
        <v>74</v>
      </c>
    </row>
    <row r="79" spans="1:11">
      <c r="A79" s="14">
        <v>13</v>
      </c>
      <c r="B79" s="24" t="s">
        <v>98</v>
      </c>
      <c r="C79" s="68">
        <v>17</v>
      </c>
      <c r="D79" s="68">
        <v>27</v>
      </c>
      <c r="E79" s="68">
        <v>28</v>
      </c>
      <c r="F79" s="68">
        <v>16</v>
      </c>
      <c r="G79" s="69">
        <f t="shared" si="1"/>
        <v>88</v>
      </c>
      <c r="H79" s="88"/>
      <c r="I79" s="71">
        <v>2</v>
      </c>
      <c r="J79" s="72"/>
      <c r="K79" s="78">
        <v>75</v>
      </c>
    </row>
    <row r="80" spans="1:11">
      <c r="A80" s="14">
        <v>109</v>
      </c>
      <c r="B80" s="24" t="s">
        <v>91</v>
      </c>
      <c r="C80" s="7">
        <v>29</v>
      </c>
      <c r="D80" s="7">
        <v>11</v>
      </c>
      <c r="E80" s="7">
        <v>17</v>
      </c>
      <c r="F80" s="7">
        <v>22</v>
      </c>
      <c r="G80" s="69">
        <f t="shared" si="1"/>
        <v>79</v>
      </c>
      <c r="H80" s="74"/>
      <c r="I80" s="77">
        <v>3</v>
      </c>
      <c r="J80" s="74"/>
      <c r="K80" s="78">
        <v>76</v>
      </c>
    </row>
    <row r="81" spans="1:11">
      <c r="A81" s="14">
        <v>78</v>
      </c>
      <c r="B81" s="24" t="s">
        <v>96</v>
      </c>
      <c r="C81" s="7">
        <v>18</v>
      </c>
      <c r="D81" s="7">
        <v>13</v>
      </c>
      <c r="E81" s="7">
        <v>28</v>
      </c>
      <c r="F81" s="7">
        <v>9</v>
      </c>
      <c r="G81" s="69">
        <f t="shared" si="1"/>
        <v>68</v>
      </c>
      <c r="H81" s="74"/>
      <c r="I81" s="75">
        <v>2</v>
      </c>
      <c r="J81" s="74"/>
      <c r="K81" s="73">
        <v>77</v>
      </c>
    </row>
    <row r="82" spans="1:11">
      <c r="A82" s="14">
        <v>17</v>
      </c>
      <c r="B82" s="24" t="s">
        <v>100</v>
      </c>
      <c r="C82" s="68">
        <v>17</v>
      </c>
      <c r="D82" s="68">
        <v>19</v>
      </c>
      <c r="E82" s="68">
        <v>0</v>
      </c>
      <c r="F82" s="68">
        <v>21</v>
      </c>
      <c r="G82" s="69">
        <f t="shared" si="1"/>
        <v>57</v>
      </c>
      <c r="H82" s="88" t="s">
        <v>163</v>
      </c>
      <c r="I82" s="71">
        <v>1</v>
      </c>
      <c r="J82" s="72"/>
      <c r="K82" s="73">
        <v>78</v>
      </c>
    </row>
    <row r="83" spans="1:11">
      <c r="A83" s="14">
        <v>117</v>
      </c>
      <c r="B83" s="96" t="s">
        <v>168</v>
      </c>
      <c r="C83" s="7">
        <v>10</v>
      </c>
      <c r="D83" s="7">
        <v>7</v>
      </c>
      <c r="E83" s="7">
        <v>24</v>
      </c>
      <c r="F83" s="7">
        <v>9</v>
      </c>
      <c r="G83" s="69">
        <f t="shared" si="1"/>
        <v>50</v>
      </c>
      <c r="H83" s="90" t="s">
        <v>163</v>
      </c>
      <c r="I83" s="75">
        <v>2</v>
      </c>
      <c r="J83" s="74"/>
      <c r="K83" s="73">
        <v>79</v>
      </c>
    </row>
  </sheetData>
  <mergeCells count="4">
    <mergeCell ref="A1:B1"/>
    <mergeCell ref="C1:K3"/>
    <mergeCell ref="A2:B2"/>
    <mergeCell ref="A3:B3"/>
  </mergeCells>
  <conditionalFormatting sqref="B5:B81">
    <cfRule type="duplicateValues" dxfId="24" priority="7"/>
  </conditionalFormatting>
  <conditionalFormatting sqref="B82">
    <cfRule type="duplicateValues" dxfId="23" priority="6"/>
  </conditionalFormatting>
  <conditionalFormatting sqref="B83">
    <cfRule type="duplicateValues" dxfId="22" priority="5"/>
  </conditionalFormatting>
  <conditionalFormatting sqref="B6:B9">
    <cfRule type="duplicateValues" dxfId="21" priority="4"/>
  </conditionalFormatting>
  <conditionalFormatting sqref="B5:B83">
    <cfRule type="duplicateValues" dxfId="20" priority="18"/>
  </conditionalFormatting>
  <conditionalFormatting sqref="G5:G83">
    <cfRule type="duplicateValues" dxfId="19" priority="2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1"/>
  <sheetViews>
    <sheetView workbookViewId="0">
      <selection activeCell="C11" sqref="C11"/>
    </sheetView>
  </sheetViews>
  <sheetFormatPr defaultRowHeight="15"/>
  <cols>
    <col min="1" max="1" width="4.7109375" customWidth="1"/>
    <col min="2" max="2" width="18.28515625" customWidth="1"/>
    <col min="3" max="3" width="9" customWidth="1"/>
    <col min="4" max="4" width="9.85546875" customWidth="1"/>
    <col min="5" max="5" width="8.140625" customWidth="1"/>
    <col min="6" max="6" width="8.28515625" customWidth="1"/>
    <col min="7" max="7" width="6.5703125" customWidth="1"/>
    <col min="8" max="8" width="6" customWidth="1"/>
    <col min="9" max="9" width="9.85546875" customWidth="1"/>
  </cols>
  <sheetData>
    <row r="1" spans="1:15" ht="18.75" customHeight="1">
      <c r="A1" s="97" t="str">
        <f>'[1]MB Config'!D1</f>
        <v xml:space="preserve">PURNAVU MUIŽAS Kauss 2016         </v>
      </c>
      <c r="B1" s="2"/>
      <c r="C1" s="1"/>
      <c r="D1" s="108" t="s">
        <v>171</v>
      </c>
      <c r="E1" s="108"/>
      <c r="F1" s="108"/>
      <c r="G1" s="108"/>
      <c r="H1" s="108"/>
      <c r="I1" s="108"/>
    </row>
    <row r="2" spans="1:15" ht="14.25" customHeight="1">
      <c r="A2" s="110" t="s">
        <v>173</v>
      </c>
      <c r="B2" s="110"/>
      <c r="C2" s="110"/>
      <c r="D2" s="108"/>
      <c r="E2" s="108"/>
      <c r="F2" s="108"/>
      <c r="G2" s="108"/>
      <c r="H2" s="108"/>
      <c r="I2" s="108"/>
    </row>
    <row r="3" spans="1:15" ht="15.75" customHeight="1" thickBot="1">
      <c r="A3" s="107" t="s">
        <v>169</v>
      </c>
      <c r="B3" s="107"/>
      <c r="C3" s="97"/>
      <c r="D3" s="109"/>
      <c r="E3" s="109"/>
      <c r="F3" s="109"/>
      <c r="G3" s="109"/>
      <c r="H3" s="109"/>
      <c r="I3" s="109"/>
    </row>
    <row r="4" spans="1:15" ht="15.75" customHeight="1" thickBot="1">
      <c r="A4" s="98" t="s">
        <v>135</v>
      </c>
      <c r="B4" s="99" t="s">
        <v>5</v>
      </c>
      <c r="C4" s="100" t="s">
        <v>170</v>
      </c>
      <c r="D4" s="100" t="s">
        <v>172</v>
      </c>
      <c r="E4" s="100" t="s">
        <v>8</v>
      </c>
      <c r="F4" s="100" t="s">
        <v>11</v>
      </c>
      <c r="G4" s="100" t="s">
        <v>10</v>
      </c>
      <c r="H4" s="101" t="s">
        <v>165</v>
      </c>
      <c r="I4" s="102" t="s">
        <v>166</v>
      </c>
    </row>
    <row r="5" spans="1:15">
      <c r="A5" s="61">
        <v>111</v>
      </c>
      <c r="B5" s="23" t="s">
        <v>124</v>
      </c>
      <c r="C5" s="177">
        <v>22</v>
      </c>
      <c r="D5" s="177">
        <v>23</v>
      </c>
      <c r="E5" s="160">
        <f t="shared" ref="E5:E68" si="0">SUM(C5:D5)</f>
        <v>45</v>
      </c>
      <c r="F5" s="156">
        <v>21</v>
      </c>
      <c r="G5" s="161">
        <f t="shared" ref="G5:G10" si="1">SUM(E5,F5)</f>
        <v>66</v>
      </c>
      <c r="H5" s="162"/>
      <c r="I5" s="163">
        <v>1</v>
      </c>
    </row>
    <row r="6" spans="1:15">
      <c r="A6" s="14">
        <v>67</v>
      </c>
      <c r="B6" s="120" t="s">
        <v>57</v>
      </c>
      <c r="C6" s="168">
        <v>22</v>
      </c>
      <c r="D6" s="168">
        <v>21</v>
      </c>
      <c r="E6" s="164">
        <f t="shared" si="0"/>
        <v>43</v>
      </c>
      <c r="F6" s="157">
        <v>20</v>
      </c>
      <c r="G6" s="165">
        <f t="shared" si="1"/>
        <v>63</v>
      </c>
      <c r="H6" s="166"/>
      <c r="I6" s="167">
        <v>2</v>
      </c>
    </row>
    <row r="7" spans="1:15">
      <c r="A7" s="14">
        <v>22</v>
      </c>
      <c r="B7" s="120" t="s">
        <v>17</v>
      </c>
      <c r="C7" s="168">
        <v>22</v>
      </c>
      <c r="D7" s="168">
        <v>24</v>
      </c>
      <c r="E7" s="164">
        <f t="shared" si="0"/>
        <v>46</v>
      </c>
      <c r="F7" s="168">
        <v>16</v>
      </c>
      <c r="G7" s="165">
        <f t="shared" si="1"/>
        <v>62</v>
      </c>
      <c r="H7" s="166"/>
      <c r="I7" s="167">
        <v>3</v>
      </c>
    </row>
    <row r="8" spans="1:15">
      <c r="A8" s="14">
        <v>59</v>
      </c>
      <c r="B8" s="120" t="s">
        <v>44</v>
      </c>
      <c r="C8" s="168">
        <v>19</v>
      </c>
      <c r="D8" s="168">
        <v>25</v>
      </c>
      <c r="E8" s="164">
        <f t="shared" si="0"/>
        <v>44</v>
      </c>
      <c r="F8" s="168">
        <v>16</v>
      </c>
      <c r="G8" s="165">
        <f t="shared" si="1"/>
        <v>60</v>
      </c>
      <c r="H8" s="166"/>
      <c r="I8" s="167">
        <v>4</v>
      </c>
    </row>
    <row r="9" spans="1:15">
      <c r="A9" s="14">
        <v>31</v>
      </c>
      <c r="B9" s="120" t="s">
        <v>26</v>
      </c>
      <c r="C9" s="168">
        <v>19</v>
      </c>
      <c r="D9" s="168">
        <v>24</v>
      </c>
      <c r="E9" s="164">
        <f t="shared" si="0"/>
        <v>43</v>
      </c>
      <c r="F9" s="168">
        <v>16</v>
      </c>
      <c r="G9" s="165">
        <f t="shared" si="1"/>
        <v>59</v>
      </c>
      <c r="H9" s="166"/>
      <c r="I9" s="167">
        <v>5</v>
      </c>
    </row>
    <row r="10" spans="1:15">
      <c r="A10" s="14">
        <v>44</v>
      </c>
      <c r="B10" s="120" t="s">
        <v>74</v>
      </c>
      <c r="C10" s="168">
        <v>20</v>
      </c>
      <c r="D10" s="168">
        <v>23</v>
      </c>
      <c r="E10" s="164">
        <f t="shared" si="0"/>
        <v>43</v>
      </c>
      <c r="F10" s="168">
        <v>14</v>
      </c>
      <c r="G10" s="165">
        <f t="shared" si="1"/>
        <v>57</v>
      </c>
      <c r="H10" s="166"/>
      <c r="I10" s="167">
        <v>6</v>
      </c>
      <c r="J10" s="4"/>
      <c r="K10" s="4"/>
      <c r="O10" s="4"/>
    </row>
    <row r="11" spans="1:15">
      <c r="A11" s="14">
        <v>18</v>
      </c>
      <c r="B11" s="120" t="s">
        <v>59</v>
      </c>
      <c r="C11" s="122">
        <v>21</v>
      </c>
      <c r="D11" s="122">
        <v>21</v>
      </c>
      <c r="E11" s="164">
        <f t="shared" si="0"/>
        <v>42</v>
      </c>
      <c r="F11" s="169"/>
      <c r="G11" s="170"/>
      <c r="H11" s="166"/>
      <c r="I11" s="167">
        <v>7</v>
      </c>
      <c r="J11" s="4"/>
      <c r="K11" s="4"/>
    </row>
    <row r="12" spans="1:15" ht="15.75">
      <c r="A12" s="14">
        <v>116</v>
      </c>
      <c r="B12" s="23" t="s">
        <v>129</v>
      </c>
      <c r="C12" s="168">
        <v>20</v>
      </c>
      <c r="D12" s="168">
        <v>22</v>
      </c>
      <c r="E12" s="164">
        <f t="shared" si="0"/>
        <v>42</v>
      </c>
      <c r="F12" s="158"/>
      <c r="G12" s="170"/>
      <c r="H12" s="166"/>
      <c r="I12" s="167">
        <v>8</v>
      </c>
      <c r="J12" s="103"/>
      <c r="K12" s="4"/>
    </row>
    <row r="13" spans="1:15" ht="15.75">
      <c r="A13" s="14">
        <v>65</v>
      </c>
      <c r="B13" s="120" t="s">
        <v>66</v>
      </c>
      <c r="C13" s="168">
        <v>19</v>
      </c>
      <c r="D13" s="168">
        <v>23</v>
      </c>
      <c r="E13" s="164">
        <f t="shared" si="0"/>
        <v>42</v>
      </c>
      <c r="F13" s="158"/>
      <c r="G13" s="170"/>
      <c r="H13" s="166"/>
      <c r="I13" s="167">
        <v>9</v>
      </c>
      <c r="J13" s="103"/>
      <c r="K13" s="4"/>
    </row>
    <row r="14" spans="1:15" ht="15.75">
      <c r="A14" s="14">
        <v>9</v>
      </c>
      <c r="B14" s="120" t="s">
        <v>23</v>
      </c>
      <c r="C14" s="169">
        <v>18</v>
      </c>
      <c r="D14" s="169">
        <v>24</v>
      </c>
      <c r="E14" s="164">
        <f t="shared" si="0"/>
        <v>42</v>
      </c>
      <c r="F14" s="169"/>
      <c r="G14" s="170"/>
      <c r="H14" s="166"/>
      <c r="I14" s="167">
        <v>10</v>
      </c>
      <c r="J14" s="103"/>
    </row>
    <row r="15" spans="1:15">
      <c r="A15" s="14">
        <v>26</v>
      </c>
      <c r="B15" s="120" t="s">
        <v>50</v>
      </c>
      <c r="C15" s="168">
        <v>18</v>
      </c>
      <c r="D15" s="168">
        <v>24</v>
      </c>
      <c r="E15" s="164">
        <f t="shared" si="0"/>
        <v>42</v>
      </c>
      <c r="F15" s="168"/>
      <c r="G15" s="170"/>
      <c r="H15" s="166" t="s">
        <v>167</v>
      </c>
      <c r="I15" s="167">
        <v>10</v>
      </c>
    </row>
    <row r="16" spans="1:15">
      <c r="A16" s="14">
        <v>19</v>
      </c>
      <c r="B16" s="120" t="s">
        <v>45</v>
      </c>
      <c r="C16" s="171">
        <v>21</v>
      </c>
      <c r="D16" s="171">
        <v>20</v>
      </c>
      <c r="E16" s="164">
        <f t="shared" si="0"/>
        <v>41</v>
      </c>
      <c r="F16" s="168"/>
      <c r="G16" s="170"/>
      <c r="H16" s="166"/>
      <c r="I16" s="172">
        <v>12</v>
      </c>
    </row>
    <row r="17" spans="1:9">
      <c r="A17" s="14">
        <v>45</v>
      </c>
      <c r="B17" s="120" t="s">
        <v>82</v>
      </c>
      <c r="C17" s="168">
        <v>21</v>
      </c>
      <c r="D17" s="168">
        <v>20</v>
      </c>
      <c r="E17" s="164">
        <f t="shared" si="0"/>
        <v>41</v>
      </c>
      <c r="F17" s="168"/>
      <c r="G17" s="170"/>
      <c r="H17" s="166"/>
      <c r="I17" s="167">
        <v>12</v>
      </c>
    </row>
    <row r="18" spans="1:9">
      <c r="A18" s="14">
        <v>25</v>
      </c>
      <c r="B18" s="120" t="s">
        <v>40</v>
      </c>
      <c r="C18" s="122">
        <v>18</v>
      </c>
      <c r="D18" s="122">
        <v>23</v>
      </c>
      <c r="E18" s="164">
        <f t="shared" si="0"/>
        <v>41</v>
      </c>
      <c r="F18" s="169"/>
      <c r="G18" s="170"/>
      <c r="H18" s="166"/>
      <c r="I18" s="167">
        <v>14</v>
      </c>
    </row>
    <row r="19" spans="1:9">
      <c r="A19" s="14">
        <v>24</v>
      </c>
      <c r="B19" s="120" t="s">
        <v>47</v>
      </c>
      <c r="C19" s="122">
        <v>24</v>
      </c>
      <c r="D19" s="122">
        <v>16</v>
      </c>
      <c r="E19" s="164">
        <f t="shared" si="0"/>
        <v>40</v>
      </c>
      <c r="F19" s="169"/>
      <c r="G19" s="170"/>
      <c r="H19" s="166"/>
      <c r="I19" s="167">
        <v>15</v>
      </c>
    </row>
    <row r="20" spans="1:9">
      <c r="A20" s="14">
        <v>27</v>
      </c>
      <c r="B20" s="120" t="s">
        <v>42</v>
      </c>
      <c r="C20" s="168">
        <v>20</v>
      </c>
      <c r="D20" s="168">
        <v>20</v>
      </c>
      <c r="E20" s="164">
        <f t="shared" si="0"/>
        <v>40</v>
      </c>
      <c r="F20" s="168"/>
      <c r="G20" s="170"/>
      <c r="H20" s="166" t="s">
        <v>167</v>
      </c>
      <c r="I20" s="167">
        <v>16</v>
      </c>
    </row>
    <row r="21" spans="1:9">
      <c r="A21" s="14">
        <v>29</v>
      </c>
      <c r="B21" s="124" t="s">
        <v>109</v>
      </c>
      <c r="C21" s="168">
        <v>20</v>
      </c>
      <c r="D21" s="168">
        <v>20</v>
      </c>
      <c r="E21" s="164">
        <f t="shared" si="0"/>
        <v>40</v>
      </c>
      <c r="F21" s="168"/>
      <c r="G21" s="170"/>
      <c r="H21" s="166"/>
      <c r="I21" s="167">
        <v>16</v>
      </c>
    </row>
    <row r="22" spans="1:9">
      <c r="A22" s="14">
        <v>97</v>
      </c>
      <c r="B22" s="121" t="s">
        <v>123</v>
      </c>
      <c r="C22" s="168">
        <v>20</v>
      </c>
      <c r="D22" s="168">
        <v>20</v>
      </c>
      <c r="E22" s="164">
        <f t="shared" si="0"/>
        <v>40</v>
      </c>
      <c r="F22" s="158"/>
      <c r="G22" s="170"/>
      <c r="H22" s="166"/>
      <c r="I22" s="167">
        <v>16</v>
      </c>
    </row>
    <row r="23" spans="1:9">
      <c r="A23" s="14">
        <v>17</v>
      </c>
      <c r="B23" s="120" t="s">
        <v>100</v>
      </c>
      <c r="C23" s="168">
        <v>18</v>
      </c>
      <c r="D23" s="168">
        <v>22</v>
      </c>
      <c r="E23" s="164">
        <f t="shared" si="0"/>
        <v>40</v>
      </c>
      <c r="F23" s="168"/>
      <c r="G23" s="170"/>
      <c r="H23" s="166"/>
      <c r="I23" s="167">
        <v>19</v>
      </c>
    </row>
    <row r="24" spans="1:9">
      <c r="A24" s="14">
        <v>55</v>
      </c>
      <c r="B24" s="120" t="s">
        <v>58</v>
      </c>
      <c r="C24" s="169">
        <v>21</v>
      </c>
      <c r="D24" s="169">
        <v>18</v>
      </c>
      <c r="E24" s="164">
        <f t="shared" si="0"/>
        <v>39</v>
      </c>
      <c r="F24" s="169"/>
      <c r="G24" s="170"/>
      <c r="H24" s="166"/>
      <c r="I24" s="167">
        <v>20</v>
      </c>
    </row>
    <row r="25" spans="1:9">
      <c r="A25" s="14">
        <v>96</v>
      </c>
      <c r="B25" s="121" t="s">
        <v>92</v>
      </c>
      <c r="C25" s="168">
        <v>20</v>
      </c>
      <c r="D25" s="168">
        <v>19</v>
      </c>
      <c r="E25" s="164">
        <f t="shared" si="0"/>
        <v>39</v>
      </c>
      <c r="F25" s="158"/>
      <c r="G25" s="170"/>
      <c r="H25" s="166"/>
      <c r="I25" s="167">
        <v>21</v>
      </c>
    </row>
    <row r="26" spans="1:9">
      <c r="A26" s="14">
        <v>11</v>
      </c>
      <c r="B26" s="120" t="s">
        <v>16</v>
      </c>
      <c r="C26" s="169">
        <v>19</v>
      </c>
      <c r="D26" s="169">
        <v>20</v>
      </c>
      <c r="E26" s="164">
        <f t="shared" si="0"/>
        <v>39</v>
      </c>
      <c r="F26" s="169"/>
      <c r="G26" s="170"/>
      <c r="H26" s="166"/>
      <c r="I26" s="167">
        <v>22</v>
      </c>
    </row>
    <row r="27" spans="1:9">
      <c r="A27" s="14">
        <v>66</v>
      </c>
      <c r="B27" s="120" t="s">
        <v>54</v>
      </c>
      <c r="C27" s="168">
        <v>18</v>
      </c>
      <c r="D27" s="168">
        <v>21</v>
      </c>
      <c r="E27" s="164">
        <f t="shared" si="0"/>
        <v>39</v>
      </c>
      <c r="F27" s="158"/>
      <c r="G27" s="170"/>
      <c r="H27" s="166"/>
      <c r="I27" s="167">
        <v>23</v>
      </c>
    </row>
    <row r="28" spans="1:9">
      <c r="A28" s="14">
        <v>87</v>
      </c>
      <c r="B28" s="121" t="s">
        <v>60</v>
      </c>
      <c r="C28" s="168">
        <v>23</v>
      </c>
      <c r="D28" s="168">
        <v>15</v>
      </c>
      <c r="E28" s="164">
        <f t="shared" si="0"/>
        <v>38</v>
      </c>
      <c r="F28" s="158"/>
      <c r="G28" s="170"/>
      <c r="H28" s="166"/>
      <c r="I28" s="167">
        <v>24</v>
      </c>
    </row>
    <row r="29" spans="1:9">
      <c r="A29" s="14">
        <v>42</v>
      </c>
      <c r="B29" s="120" t="s">
        <v>22</v>
      </c>
      <c r="C29" s="122">
        <v>19</v>
      </c>
      <c r="D29" s="122">
        <v>19</v>
      </c>
      <c r="E29" s="164">
        <f t="shared" si="0"/>
        <v>38</v>
      </c>
      <c r="F29" s="169"/>
      <c r="G29" s="170"/>
      <c r="H29" s="166"/>
      <c r="I29" s="167">
        <v>25</v>
      </c>
    </row>
    <row r="30" spans="1:9">
      <c r="A30" s="14">
        <v>61</v>
      </c>
      <c r="B30" s="120" t="s">
        <v>56</v>
      </c>
      <c r="C30" s="168">
        <v>14</v>
      </c>
      <c r="D30" s="168">
        <v>24</v>
      </c>
      <c r="E30" s="164">
        <f t="shared" si="0"/>
        <v>38</v>
      </c>
      <c r="F30" s="168"/>
      <c r="G30" s="170"/>
      <c r="H30" s="166" t="s">
        <v>167</v>
      </c>
      <c r="I30" s="167">
        <v>26</v>
      </c>
    </row>
    <row r="31" spans="1:9">
      <c r="A31" s="14">
        <v>71</v>
      </c>
      <c r="B31" s="120" t="s">
        <v>37</v>
      </c>
      <c r="C31" s="168">
        <v>14</v>
      </c>
      <c r="D31" s="168">
        <v>24</v>
      </c>
      <c r="E31" s="164">
        <f t="shared" si="0"/>
        <v>38</v>
      </c>
      <c r="F31" s="158"/>
      <c r="G31" s="170"/>
      <c r="H31" s="166"/>
      <c r="I31" s="167">
        <v>26</v>
      </c>
    </row>
    <row r="32" spans="1:9">
      <c r="A32" s="14">
        <v>60</v>
      </c>
      <c r="B32" s="120" t="s">
        <v>119</v>
      </c>
      <c r="C32" s="169">
        <v>16</v>
      </c>
      <c r="D32" s="169">
        <v>21</v>
      </c>
      <c r="E32" s="164">
        <f t="shared" si="0"/>
        <v>37</v>
      </c>
      <c r="F32" s="169"/>
      <c r="G32" s="170"/>
      <c r="H32" s="166"/>
      <c r="I32" s="167">
        <v>28</v>
      </c>
    </row>
    <row r="33" spans="1:9">
      <c r="A33" s="14">
        <v>63</v>
      </c>
      <c r="B33" s="120" t="s">
        <v>81</v>
      </c>
      <c r="C33" s="168">
        <v>16</v>
      </c>
      <c r="D33" s="168">
        <v>21</v>
      </c>
      <c r="E33" s="164">
        <f t="shared" si="0"/>
        <v>37</v>
      </c>
      <c r="F33" s="158"/>
      <c r="G33" s="170"/>
      <c r="H33" s="166"/>
      <c r="I33" s="167">
        <v>28</v>
      </c>
    </row>
    <row r="34" spans="1:9">
      <c r="A34" s="14">
        <v>38</v>
      </c>
      <c r="B34" s="120" t="s">
        <v>84</v>
      </c>
      <c r="C34" s="169">
        <v>16</v>
      </c>
      <c r="D34" s="169">
        <v>20</v>
      </c>
      <c r="E34" s="164">
        <f t="shared" si="0"/>
        <v>36</v>
      </c>
      <c r="F34" s="169"/>
      <c r="G34" s="170"/>
      <c r="H34" s="166"/>
      <c r="I34" s="167">
        <v>30</v>
      </c>
    </row>
    <row r="35" spans="1:9">
      <c r="A35" s="14">
        <v>114</v>
      </c>
      <c r="B35" s="23" t="s">
        <v>127</v>
      </c>
      <c r="C35" s="168">
        <v>16</v>
      </c>
      <c r="D35" s="168">
        <v>20</v>
      </c>
      <c r="E35" s="164">
        <f t="shared" si="0"/>
        <v>36</v>
      </c>
      <c r="F35" s="158"/>
      <c r="G35" s="170"/>
      <c r="H35" s="166"/>
      <c r="I35" s="167">
        <v>30</v>
      </c>
    </row>
    <row r="36" spans="1:9">
      <c r="A36" s="14">
        <v>30</v>
      </c>
      <c r="B36" s="124" t="s">
        <v>62</v>
      </c>
      <c r="C36" s="122">
        <v>15</v>
      </c>
      <c r="D36" s="122">
        <v>21</v>
      </c>
      <c r="E36" s="164">
        <f t="shared" si="0"/>
        <v>36</v>
      </c>
      <c r="F36" s="169"/>
      <c r="G36" s="170"/>
      <c r="H36" s="166"/>
      <c r="I36" s="167">
        <v>32</v>
      </c>
    </row>
    <row r="37" spans="1:9">
      <c r="A37" s="14">
        <v>33</v>
      </c>
      <c r="B37" s="120" t="s">
        <v>53</v>
      </c>
      <c r="C37" s="168">
        <v>19</v>
      </c>
      <c r="D37" s="168">
        <v>16</v>
      </c>
      <c r="E37" s="164">
        <f t="shared" si="0"/>
        <v>35</v>
      </c>
      <c r="F37" s="168"/>
      <c r="G37" s="170"/>
      <c r="H37" s="166"/>
      <c r="I37" s="167">
        <v>33</v>
      </c>
    </row>
    <row r="38" spans="1:9">
      <c r="A38" s="14">
        <v>83</v>
      </c>
      <c r="B38" s="121" t="s">
        <v>90</v>
      </c>
      <c r="C38" s="168">
        <v>19</v>
      </c>
      <c r="D38" s="168">
        <v>16</v>
      </c>
      <c r="E38" s="164">
        <f t="shared" si="0"/>
        <v>35</v>
      </c>
      <c r="F38" s="158"/>
      <c r="G38" s="170"/>
      <c r="H38" s="166"/>
      <c r="I38" s="167">
        <v>33</v>
      </c>
    </row>
    <row r="39" spans="1:9">
      <c r="A39" s="14">
        <v>115</v>
      </c>
      <c r="B39" s="23" t="s">
        <v>128</v>
      </c>
      <c r="C39" s="168">
        <v>15</v>
      </c>
      <c r="D39" s="168">
        <v>20</v>
      </c>
      <c r="E39" s="164">
        <f t="shared" si="0"/>
        <v>35</v>
      </c>
      <c r="F39" s="158"/>
      <c r="G39" s="170"/>
      <c r="H39" s="166"/>
      <c r="I39" s="167">
        <v>35</v>
      </c>
    </row>
    <row r="40" spans="1:9">
      <c r="A40" s="14">
        <v>69</v>
      </c>
      <c r="B40" s="120" t="s">
        <v>120</v>
      </c>
      <c r="C40" s="168">
        <v>18</v>
      </c>
      <c r="D40" s="168">
        <v>16</v>
      </c>
      <c r="E40" s="164">
        <f t="shared" si="0"/>
        <v>34</v>
      </c>
      <c r="F40" s="158"/>
      <c r="G40" s="170"/>
      <c r="H40" s="166"/>
      <c r="I40" s="167">
        <v>36</v>
      </c>
    </row>
    <row r="41" spans="1:9">
      <c r="A41" s="14">
        <v>74</v>
      </c>
      <c r="B41" s="120" t="s">
        <v>85</v>
      </c>
      <c r="C41" s="168">
        <v>15</v>
      </c>
      <c r="D41" s="168">
        <v>19</v>
      </c>
      <c r="E41" s="164">
        <f t="shared" si="0"/>
        <v>34</v>
      </c>
      <c r="F41" s="158"/>
      <c r="G41" s="170"/>
      <c r="H41" s="166"/>
      <c r="I41" s="167">
        <v>37</v>
      </c>
    </row>
    <row r="42" spans="1:9">
      <c r="A42" s="14">
        <v>50</v>
      </c>
      <c r="B42" s="121" t="s">
        <v>33</v>
      </c>
      <c r="C42" s="168">
        <v>21</v>
      </c>
      <c r="D42" s="168">
        <v>12</v>
      </c>
      <c r="E42" s="164">
        <f t="shared" si="0"/>
        <v>33</v>
      </c>
      <c r="F42" s="168"/>
      <c r="G42" s="170"/>
      <c r="H42" s="166"/>
      <c r="I42" s="167">
        <v>38</v>
      </c>
    </row>
    <row r="43" spans="1:9">
      <c r="A43" s="14">
        <v>73</v>
      </c>
      <c r="B43" s="120" t="s">
        <v>43</v>
      </c>
      <c r="C43" s="168">
        <v>16</v>
      </c>
      <c r="D43" s="168">
        <v>16</v>
      </c>
      <c r="E43" s="164">
        <f t="shared" si="0"/>
        <v>32</v>
      </c>
      <c r="F43" s="158"/>
      <c r="G43" s="170"/>
      <c r="H43" s="166"/>
      <c r="I43" s="167">
        <v>39</v>
      </c>
    </row>
    <row r="44" spans="1:9">
      <c r="A44" s="14">
        <v>5</v>
      </c>
      <c r="B44" s="121" t="s">
        <v>25</v>
      </c>
      <c r="C44" s="168">
        <v>14</v>
      </c>
      <c r="D44" s="168">
        <v>18</v>
      </c>
      <c r="E44" s="164">
        <f t="shared" si="0"/>
        <v>32</v>
      </c>
      <c r="F44" s="168"/>
      <c r="G44" s="170"/>
      <c r="H44" s="166"/>
      <c r="I44" s="167">
        <v>40</v>
      </c>
    </row>
    <row r="45" spans="1:9">
      <c r="A45" s="14">
        <v>12</v>
      </c>
      <c r="B45" s="120" t="s">
        <v>34</v>
      </c>
      <c r="C45" s="171">
        <v>13</v>
      </c>
      <c r="D45" s="171">
        <v>19</v>
      </c>
      <c r="E45" s="164">
        <f t="shared" si="0"/>
        <v>32</v>
      </c>
      <c r="F45" s="168"/>
      <c r="G45" s="170"/>
      <c r="H45" s="166"/>
      <c r="I45" s="167">
        <v>41</v>
      </c>
    </row>
    <row r="46" spans="1:9">
      <c r="A46" s="14">
        <v>81</v>
      </c>
      <c r="B46" s="121" t="s">
        <v>87</v>
      </c>
      <c r="C46" s="168">
        <v>13</v>
      </c>
      <c r="D46" s="168">
        <v>19</v>
      </c>
      <c r="E46" s="164">
        <f t="shared" si="0"/>
        <v>32</v>
      </c>
      <c r="F46" s="158"/>
      <c r="G46" s="170"/>
      <c r="H46" s="166" t="s">
        <v>167</v>
      </c>
      <c r="I46" s="167">
        <v>41</v>
      </c>
    </row>
    <row r="47" spans="1:9">
      <c r="A47" s="14">
        <v>75</v>
      </c>
      <c r="B47" s="120" t="s">
        <v>78</v>
      </c>
      <c r="C47" s="168">
        <v>12</v>
      </c>
      <c r="D47" s="168">
        <v>20</v>
      </c>
      <c r="E47" s="164">
        <f t="shared" si="0"/>
        <v>32</v>
      </c>
      <c r="F47" s="158"/>
      <c r="G47" s="170"/>
      <c r="H47" s="166"/>
      <c r="I47" s="167">
        <v>43</v>
      </c>
    </row>
    <row r="48" spans="1:9">
      <c r="A48" s="14">
        <v>57</v>
      </c>
      <c r="B48" s="120" t="s">
        <v>49</v>
      </c>
      <c r="C48" s="168">
        <v>13</v>
      </c>
      <c r="D48" s="168">
        <v>18</v>
      </c>
      <c r="E48" s="164">
        <f t="shared" si="0"/>
        <v>31</v>
      </c>
      <c r="F48" s="168"/>
      <c r="G48" s="170"/>
      <c r="H48" s="166"/>
      <c r="I48" s="167">
        <v>44</v>
      </c>
    </row>
    <row r="49" spans="1:9">
      <c r="A49" s="14">
        <v>112</v>
      </c>
      <c r="B49" s="23" t="s">
        <v>125</v>
      </c>
      <c r="C49" s="168">
        <v>11</v>
      </c>
      <c r="D49" s="168">
        <v>20</v>
      </c>
      <c r="E49" s="164">
        <f t="shared" si="0"/>
        <v>31</v>
      </c>
      <c r="F49" s="158"/>
      <c r="G49" s="170"/>
      <c r="H49" s="166"/>
      <c r="I49" s="167">
        <v>45</v>
      </c>
    </row>
    <row r="50" spans="1:9">
      <c r="A50" s="14">
        <v>15</v>
      </c>
      <c r="B50" s="120" t="s">
        <v>97</v>
      </c>
      <c r="C50" s="168">
        <v>12</v>
      </c>
      <c r="D50" s="168">
        <v>18</v>
      </c>
      <c r="E50" s="164">
        <f t="shared" si="0"/>
        <v>30</v>
      </c>
      <c r="F50" s="168"/>
      <c r="G50" s="170"/>
      <c r="H50" s="166"/>
      <c r="I50" s="167">
        <v>46</v>
      </c>
    </row>
    <row r="51" spans="1:9">
      <c r="A51" s="14">
        <v>36</v>
      </c>
      <c r="B51" s="120" t="s">
        <v>95</v>
      </c>
      <c r="C51" s="171">
        <v>18</v>
      </c>
      <c r="D51" s="171">
        <v>11</v>
      </c>
      <c r="E51" s="164">
        <f t="shared" si="0"/>
        <v>29</v>
      </c>
      <c r="F51" s="168"/>
      <c r="G51" s="170"/>
      <c r="H51" s="166"/>
      <c r="I51" s="167">
        <v>47</v>
      </c>
    </row>
    <row r="52" spans="1:9">
      <c r="A52" s="14">
        <v>54</v>
      </c>
      <c r="B52" s="120" t="s">
        <v>80</v>
      </c>
      <c r="C52" s="169">
        <v>14</v>
      </c>
      <c r="D52" s="169">
        <v>15</v>
      </c>
      <c r="E52" s="164">
        <f t="shared" si="0"/>
        <v>29</v>
      </c>
      <c r="F52" s="169"/>
      <c r="G52" s="170"/>
      <c r="H52" s="166"/>
      <c r="I52" s="167">
        <v>48</v>
      </c>
    </row>
    <row r="53" spans="1:9">
      <c r="A53" s="14">
        <v>34</v>
      </c>
      <c r="B53" s="173" t="s">
        <v>64</v>
      </c>
      <c r="C53" s="168">
        <v>12</v>
      </c>
      <c r="D53" s="168">
        <v>17</v>
      </c>
      <c r="E53" s="164">
        <f t="shared" si="0"/>
        <v>29</v>
      </c>
      <c r="F53" s="168"/>
      <c r="G53" s="170"/>
      <c r="H53" s="166"/>
      <c r="I53" s="167">
        <v>49</v>
      </c>
    </row>
    <row r="54" spans="1:9">
      <c r="A54" s="14">
        <v>6</v>
      </c>
      <c r="B54" s="173" t="s">
        <v>28</v>
      </c>
      <c r="C54" s="168">
        <v>17</v>
      </c>
      <c r="D54" s="168">
        <v>11</v>
      </c>
      <c r="E54" s="164">
        <f t="shared" si="0"/>
        <v>28</v>
      </c>
      <c r="F54" s="168"/>
      <c r="G54" s="170"/>
      <c r="H54" s="166"/>
      <c r="I54" s="167">
        <v>50</v>
      </c>
    </row>
    <row r="55" spans="1:9">
      <c r="A55" s="14">
        <v>7</v>
      </c>
      <c r="B55" s="173" t="s">
        <v>86</v>
      </c>
      <c r="C55" s="122">
        <v>14</v>
      </c>
      <c r="D55" s="122">
        <v>14</v>
      </c>
      <c r="E55" s="164">
        <f t="shared" si="0"/>
        <v>28</v>
      </c>
      <c r="F55" s="169"/>
      <c r="G55" s="170"/>
      <c r="H55" s="166"/>
      <c r="I55" s="167">
        <v>51</v>
      </c>
    </row>
    <row r="56" spans="1:9">
      <c r="A56" s="14">
        <v>1</v>
      </c>
      <c r="B56" s="174" t="s">
        <v>113</v>
      </c>
      <c r="C56" s="169">
        <v>16</v>
      </c>
      <c r="D56" s="169">
        <v>11</v>
      </c>
      <c r="E56" s="164">
        <f t="shared" si="0"/>
        <v>27</v>
      </c>
      <c r="F56" s="169"/>
      <c r="G56" s="170"/>
      <c r="H56" s="166"/>
      <c r="I56" s="167">
        <v>52</v>
      </c>
    </row>
    <row r="57" spans="1:9">
      <c r="A57" s="14">
        <v>43</v>
      </c>
      <c r="B57" s="173" t="s">
        <v>36</v>
      </c>
      <c r="C57" s="169">
        <v>15</v>
      </c>
      <c r="D57" s="169">
        <v>12</v>
      </c>
      <c r="E57" s="164">
        <f t="shared" si="0"/>
        <v>27</v>
      </c>
      <c r="F57" s="169"/>
      <c r="G57" s="170"/>
      <c r="H57" s="166"/>
      <c r="I57" s="167">
        <v>53</v>
      </c>
    </row>
    <row r="58" spans="1:9">
      <c r="A58" s="14">
        <v>14</v>
      </c>
      <c r="B58" s="173" t="s">
        <v>51</v>
      </c>
      <c r="C58" s="169">
        <v>14</v>
      </c>
      <c r="D58" s="169">
        <v>13</v>
      </c>
      <c r="E58" s="164">
        <f t="shared" si="0"/>
        <v>27</v>
      </c>
      <c r="F58" s="169"/>
      <c r="G58" s="170"/>
      <c r="H58" s="166"/>
      <c r="I58" s="167">
        <v>54</v>
      </c>
    </row>
    <row r="59" spans="1:9">
      <c r="A59" s="14">
        <v>86</v>
      </c>
      <c r="B59" s="175" t="s">
        <v>122</v>
      </c>
      <c r="C59" s="168">
        <v>12</v>
      </c>
      <c r="D59" s="168">
        <v>15</v>
      </c>
      <c r="E59" s="164">
        <f t="shared" si="0"/>
        <v>27</v>
      </c>
      <c r="F59" s="158"/>
      <c r="G59" s="170"/>
      <c r="H59" s="166"/>
      <c r="I59" s="167">
        <v>55</v>
      </c>
    </row>
    <row r="60" spans="1:9">
      <c r="A60" s="14">
        <v>21</v>
      </c>
      <c r="B60" s="173" t="s">
        <v>115</v>
      </c>
      <c r="C60" s="168">
        <v>11</v>
      </c>
      <c r="D60" s="168">
        <v>16</v>
      </c>
      <c r="E60" s="164">
        <f t="shared" si="0"/>
        <v>27</v>
      </c>
      <c r="F60" s="168"/>
      <c r="G60" s="170"/>
      <c r="H60" s="166"/>
      <c r="I60" s="167">
        <v>56</v>
      </c>
    </row>
    <row r="61" spans="1:9">
      <c r="A61" s="14">
        <v>51</v>
      </c>
      <c r="B61" s="173" t="s">
        <v>63</v>
      </c>
      <c r="C61" s="176">
        <v>10</v>
      </c>
      <c r="D61" s="169">
        <v>17</v>
      </c>
      <c r="E61" s="164">
        <f t="shared" si="0"/>
        <v>27</v>
      </c>
      <c r="F61" s="169"/>
      <c r="G61" s="170"/>
      <c r="H61" s="166"/>
      <c r="I61" s="167">
        <v>57</v>
      </c>
    </row>
    <row r="62" spans="1:9">
      <c r="A62" s="14">
        <v>28</v>
      </c>
      <c r="B62" s="173" t="s">
        <v>110</v>
      </c>
      <c r="C62" s="171">
        <v>9</v>
      </c>
      <c r="D62" s="171">
        <v>18</v>
      </c>
      <c r="E62" s="164">
        <f t="shared" si="0"/>
        <v>27</v>
      </c>
      <c r="F62" s="159"/>
      <c r="G62" s="170"/>
      <c r="H62" s="166"/>
      <c r="I62" s="172">
        <v>58</v>
      </c>
    </row>
    <row r="63" spans="1:9">
      <c r="A63" s="14">
        <v>46</v>
      </c>
      <c r="B63" s="173" t="s">
        <v>106</v>
      </c>
      <c r="C63" s="122">
        <v>12</v>
      </c>
      <c r="D63" s="122">
        <v>14</v>
      </c>
      <c r="E63" s="164">
        <f t="shared" si="0"/>
        <v>26</v>
      </c>
      <c r="F63" s="169"/>
      <c r="G63" s="170"/>
      <c r="H63" s="166"/>
      <c r="I63" s="167">
        <v>59</v>
      </c>
    </row>
    <row r="64" spans="1:9">
      <c r="A64" s="14">
        <v>113</v>
      </c>
      <c r="B64" s="178" t="s">
        <v>126</v>
      </c>
      <c r="C64" s="168">
        <v>15</v>
      </c>
      <c r="D64" s="168">
        <v>10</v>
      </c>
      <c r="E64" s="164">
        <f t="shared" si="0"/>
        <v>25</v>
      </c>
      <c r="F64" s="158"/>
      <c r="G64" s="170"/>
      <c r="H64" s="166"/>
      <c r="I64" s="167">
        <v>60</v>
      </c>
    </row>
    <row r="65" spans="1:9">
      <c r="A65" s="14">
        <v>35</v>
      </c>
      <c r="B65" s="173" t="s">
        <v>116</v>
      </c>
      <c r="C65" s="168">
        <v>12</v>
      </c>
      <c r="D65" s="168">
        <v>13</v>
      </c>
      <c r="E65" s="164">
        <f t="shared" si="0"/>
        <v>25</v>
      </c>
      <c r="F65" s="168"/>
      <c r="G65" s="170"/>
      <c r="H65" s="166" t="s">
        <v>167</v>
      </c>
      <c r="I65" s="167">
        <v>61</v>
      </c>
    </row>
    <row r="66" spans="1:9">
      <c r="A66" s="14">
        <v>56</v>
      </c>
      <c r="B66" s="173" t="s">
        <v>107</v>
      </c>
      <c r="C66" s="169">
        <v>10</v>
      </c>
      <c r="D66" s="122">
        <v>15</v>
      </c>
      <c r="E66" s="164">
        <f t="shared" si="0"/>
        <v>25</v>
      </c>
      <c r="F66" s="169"/>
      <c r="G66" s="170"/>
      <c r="H66" s="166"/>
      <c r="I66" s="167">
        <v>62</v>
      </c>
    </row>
    <row r="67" spans="1:9">
      <c r="A67" s="14">
        <v>78</v>
      </c>
      <c r="B67" s="173" t="s">
        <v>96</v>
      </c>
      <c r="C67" s="168">
        <v>14</v>
      </c>
      <c r="D67" s="168">
        <v>10</v>
      </c>
      <c r="E67" s="164">
        <f t="shared" si="0"/>
        <v>24</v>
      </c>
      <c r="F67" s="158"/>
      <c r="G67" s="170"/>
      <c r="H67" s="166"/>
      <c r="I67" s="167">
        <v>63</v>
      </c>
    </row>
    <row r="68" spans="1:9">
      <c r="A68" s="14">
        <v>10</v>
      </c>
      <c r="B68" s="173" t="s">
        <v>41</v>
      </c>
      <c r="C68" s="168">
        <v>13</v>
      </c>
      <c r="D68" s="168">
        <v>11</v>
      </c>
      <c r="E68" s="164">
        <f t="shared" si="0"/>
        <v>24</v>
      </c>
      <c r="F68" s="168"/>
      <c r="G68" s="170"/>
      <c r="H68" s="166"/>
      <c r="I68" s="172">
        <v>64</v>
      </c>
    </row>
    <row r="69" spans="1:9">
      <c r="A69" s="14">
        <v>3</v>
      </c>
      <c r="B69" s="173" t="s">
        <v>101</v>
      </c>
      <c r="C69" s="169">
        <v>11</v>
      </c>
      <c r="D69" s="169">
        <v>12</v>
      </c>
      <c r="E69" s="164">
        <f t="shared" ref="E69:E81" si="2">SUM(C69:D69)</f>
        <v>23</v>
      </c>
      <c r="F69" s="169"/>
      <c r="G69" s="170"/>
      <c r="H69" s="166"/>
      <c r="I69" s="167">
        <v>65</v>
      </c>
    </row>
    <row r="70" spans="1:9">
      <c r="A70" s="14">
        <v>62</v>
      </c>
      <c r="B70" s="173" t="s">
        <v>72</v>
      </c>
      <c r="C70" s="169">
        <v>8</v>
      </c>
      <c r="D70" s="169">
        <v>15</v>
      </c>
      <c r="E70" s="164">
        <f t="shared" si="2"/>
        <v>23</v>
      </c>
      <c r="F70" s="169"/>
      <c r="G70" s="170"/>
      <c r="H70" s="166" t="s">
        <v>167</v>
      </c>
      <c r="I70" s="167">
        <v>66</v>
      </c>
    </row>
    <row r="71" spans="1:9">
      <c r="A71" s="14">
        <v>82</v>
      </c>
      <c r="B71" s="175" t="s">
        <v>67</v>
      </c>
      <c r="C71" s="168">
        <v>8</v>
      </c>
      <c r="D71" s="168">
        <v>15</v>
      </c>
      <c r="E71" s="164">
        <f t="shared" si="2"/>
        <v>23</v>
      </c>
      <c r="F71" s="158"/>
      <c r="G71" s="170"/>
      <c r="H71" s="166"/>
      <c r="I71" s="167">
        <v>66</v>
      </c>
    </row>
    <row r="72" spans="1:9">
      <c r="A72" s="14">
        <v>77</v>
      </c>
      <c r="B72" s="173" t="s">
        <v>71</v>
      </c>
      <c r="C72" s="168">
        <v>4</v>
      </c>
      <c r="D72" s="168">
        <v>19</v>
      </c>
      <c r="E72" s="164">
        <f t="shared" si="2"/>
        <v>23</v>
      </c>
      <c r="F72" s="158"/>
      <c r="G72" s="170"/>
      <c r="H72" s="166"/>
      <c r="I72" s="167">
        <v>68</v>
      </c>
    </row>
    <row r="73" spans="1:9">
      <c r="A73" s="14">
        <v>37</v>
      </c>
      <c r="B73" s="173" t="s">
        <v>118</v>
      </c>
      <c r="C73" s="168">
        <v>7</v>
      </c>
      <c r="D73" s="168">
        <v>15</v>
      </c>
      <c r="E73" s="164">
        <f t="shared" si="2"/>
        <v>22</v>
      </c>
      <c r="F73" s="168"/>
      <c r="G73" s="170"/>
      <c r="H73" s="166"/>
      <c r="I73" s="167">
        <v>69</v>
      </c>
    </row>
    <row r="74" spans="1:9">
      <c r="A74" s="14">
        <v>20</v>
      </c>
      <c r="B74" s="173" t="s">
        <v>112</v>
      </c>
      <c r="C74" s="168">
        <v>9</v>
      </c>
      <c r="D74" s="168">
        <v>11</v>
      </c>
      <c r="E74" s="164">
        <f t="shared" si="2"/>
        <v>20</v>
      </c>
      <c r="F74" s="168"/>
      <c r="G74" s="170"/>
      <c r="H74" s="166"/>
      <c r="I74" s="167">
        <v>70</v>
      </c>
    </row>
    <row r="75" spans="1:9">
      <c r="A75" s="14">
        <v>72</v>
      </c>
      <c r="B75" s="173" t="s">
        <v>15</v>
      </c>
      <c r="C75" s="168">
        <v>9</v>
      </c>
      <c r="D75" s="168">
        <v>8</v>
      </c>
      <c r="E75" s="164">
        <f t="shared" si="2"/>
        <v>17</v>
      </c>
      <c r="F75" s="158"/>
      <c r="G75" s="170"/>
      <c r="H75" s="166"/>
      <c r="I75" s="167">
        <v>71</v>
      </c>
    </row>
    <row r="76" spans="1:9">
      <c r="A76" s="14">
        <v>53</v>
      </c>
      <c r="B76" s="173" t="s">
        <v>111</v>
      </c>
      <c r="C76" s="169">
        <v>9</v>
      </c>
      <c r="D76" s="169">
        <v>6</v>
      </c>
      <c r="E76" s="164">
        <f t="shared" si="2"/>
        <v>15</v>
      </c>
      <c r="F76" s="169"/>
      <c r="G76" s="170"/>
      <c r="H76" s="166"/>
      <c r="I76" s="167">
        <v>72</v>
      </c>
    </row>
    <row r="77" spans="1:9">
      <c r="A77" s="14">
        <v>13</v>
      </c>
      <c r="B77" s="173" t="s">
        <v>98</v>
      </c>
      <c r="C77" s="171">
        <v>8</v>
      </c>
      <c r="D77" s="171">
        <v>7</v>
      </c>
      <c r="E77" s="164">
        <f t="shared" si="2"/>
        <v>15</v>
      </c>
      <c r="F77" s="168"/>
      <c r="G77" s="170"/>
      <c r="H77" s="166"/>
      <c r="I77" s="167">
        <v>73</v>
      </c>
    </row>
    <row r="78" spans="1:9">
      <c r="A78" s="14">
        <v>64</v>
      </c>
      <c r="B78" s="173" t="s">
        <v>108</v>
      </c>
      <c r="C78" s="168"/>
      <c r="D78" s="168">
        <v>15</v>
      </c>
      <c r="E78" s="164">
        <f t="shared" si="2"/>
        <v>15</v>
      </c>
      <c r="F78" s="158"/>
      <c r="G78" s="170"/>
      <c r="H78" s="166"/>
      <c r="I78" s="167">
        <v>74</v>
      </c>
    </row>
    <row r="79" spans="1:9">
      <c r="A79" s="14">
        <v>4</v>
      </c>
      <c r="B79" s="175" t="s">
        <v>69</v>
      </c>
      <c r="C79" s="169">
        <v>5</v>
      </c>
      <c r="D79" s="169">
        <v>9</v>
      </c>
      <c r="E79" s="164">
        <f t="shared" si="2"/>
        <v>14</v>
      </c>
      <c r="F79" s="169"/>
      <c r="G79" s="170"/>
      <c r="H79" s="166"/>
      <c r="I79" s="167">
        <v>75</v>
      </c>
    </row>
    <row r="80" spans="1:9">
      <c r="A80" s="14">
        <v>52</v>
      </c>
      <c r="B80" s="173" t="s">
        <v>103</v>
      </c>
      <c r="C80" s="168">
        <v>5</v>
      </c>
      <c r="D80" s="168">
        <v>9</v>
      </c>
      <c r="E80" s="164">
        <f t="shared" si="2"/>
        <v>14</v>
      </c>
      <c r="F80" s="168"/>
      <c r="G80" s="170"/>
      <c r="H80" s="166"/>
      <c r="I80" s="167">
        <v>75</v>
      </c>
    </row>
    <row r="81" spans="1:9">
      <c r="A81" s="14">
        <v>8</v>
      </c>
      <c r="B81" s="173" t="s">
        <v>73</v>
      </c>
      <c r="C81" s="169"/>
      <c r="D81" s="169">
        <v>10</v>
      </c>
      <c r="E81" s="164">
        <f t="shared" si="2"/>
        <v>10</v>
      </c>
      <c r="F81" s="169"/>
      <c r="G81" s="170"/>
      <c r="H81" s="166"/>
      <c r="I81" s="167">
        <v>77</v>
      </c>
    </row>
  </sheetData>
  <mergeCells count="3">
    <mergeCell ref="D1:I3"/>
    <mergeCell ref="A3:B3"/>
    <mergeCell ref="A2:C2"/>
  </mergeCells>
  <conditionalFormatting sqref="B5:B81">
    <cfRule type="duplicateValues" dxfId="18" priority="7"/>
  </conditionalFormatting>
  <conditionalFormatting sqref="B6:B9">
    <cfRule type="duplicateValues" dxfId="17" priority="3"/>
  </conditionalFormatting>
  <conditionalFormatting sqref="G5:G81">
    <cfRule type="duplicateValues" dxfId="16" priority="1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6"/>
  <sheetViews>
    <sheetView zoomScale="115" zoomScaleNormal="115" workbookViewId="0">
      <selection activeCell="L8" sqref="L8"/>
    </sheetView>
  </sheetViews>
  <sheetFormatPr defaultRowHeight="15"/>
  <cols>
    <col min="1" max="1" width="4.28515625" style="179" customWidth="1"/>
    <col min="2" max="2" width="17.85546875" style="179" customWidth="1"/>
    <col min="3" max="3" width="11" style="179" customWidth="1"/>
    <col min="4" max="4" width="10.42578125" style="179" customWidth="1"/>
    <col min="5" max="5" width="9.140625" style="179" customWidth="1"/>
    <col min="6" max="16384" width="9.140625" style="179"/>
  </cols>
  <sheetData>
    <row r="1" spans="1:7">
      <c r="A1" s="126" t="s">
        <v>131</v>
      </c>
      <c r="B1" s="112"/>
      <c r="C1" s="112"/>
      <c r="D1" s="180"/>
      <c r="E1" s="180"/>
      <c r="F1" s="180"/>
      <c r="G1" s="180"/>
    </row>
    <row r="2" spans="1:7">
      <c r="A2" s="126"/>
      <c r="B2" s="112" t="s">
        <v>133</v>
      </c>
      <c r="C2" s="112"/>
      <c r="D2" s="180"/>
      <c r="E2" s="180"/>
      <c r="F2" s="180"/>
      <c r="G2" s="180"/>
    </row>
    <row r="3" spans="1:7" ht="15.75" thickBot="1">
      <c r="A3" s="126"/>
      <c r="B3" s="181" t="s">
        <v>174</v>
      </c>
      <c r="C3" s="181"/>
      <c r="D3" s="180"/>
      <c r="E3" s="180"/>
      <c r="F3" s="180"/>
      <c r="G3" s="180"/>
    </row>
    <row r="4" spans="1:7" ht="32.25" customHeight="1">
      <c r="A4" s="182" t="s">
        <v>4</v>
      </c>
      <c r="B4" s="183" t="s">
        <v>5</v>
      </c>
      <c r="C4" s="184" t="s">
        <v>175</v>
      </c>
      <c r="D4" s="185" t="s">
        <v>176</v>
      </c>
      <c r="E4" s="185" t="s">
        <v>177</v>
      </c>
      <c r="F4" s="186" t="s">
        <v>8</v>
      </c>
      <c r="G4" s="187" t="s">
        <v>178</v>
      </c>
    </row>
    <row r="5" spans="1:7">
      <c r="A5" s="188">
        <v>22</v>
      </c>
      <c r="B5" s="120" t="s">
        <v>17</v>
      </c>
      <c r="C5" s="189">
        <v>4</v>
      </c>
      <c r="D5" s="189">
        <v>13</v>
      </c>
      <c r="E5" s="189">
        <v>3</v>
      </c>
      <c r="F5" s="190">
        <v>20</v>
      </c>
      <c r="G5" s="191">
        <v>1</v>
      </c>
    </row>
    <row r="6" spans="1:7">
      <c r="A6" s="188">
        <v>31</v>
      </c>
      <c r="B6" s="120" t="s">
        <v>26</v>
      </c>
      <c r="C6" s="189">
        <v>13</v>
      </c>
      <c r="D6" s="189">
        <v>5</v>
      </c>
      <c r="E6" s="189">
        <v>5</v>
      </c>
      <c r="F6" s="190">
        <v>23</v>
      </c>
      <c r="G6" s="192">
        <v>2</v>
      </c>
    </row>
    <row r="7" spans="1:7">
      <c r="A7" s="188">
        <v>59</v>
      </c>
      <c r="B7" s="173" t="s">
        <v>44</v>
      </c>
      <c r="C7" s="189">
        <v>31</v>
      </c>
      <c r="D7" s="189">
        <v>4</v>
      </c>
      <c r="E7" s="189">
        <v>4</v>
      </c>
      <c r="F7" s="190">
        <v>39</v>
      </c>
      <c r="G7" s="193">
        <v>3</v>
      </c>
    </row>
    <row r="8" spans="1:7">
      <c r="A8" s="188">
        <v>11</v>
      </c>
      <c r="B8" s="173" t="s">
        <v>16</v>
      </c>
      <c r="C8" s="189">
        <v>3</v>
      </c>
      <c r="D8" s="189">
        <v>17</v>
      </c>
      <c r="E8" s="189">
        <v>22</v>
      </c>
      <c r="F8" s="190">
        <v>42</v>
      </c>
      <c r="G8" s="192">
        <v>4</v>
      </c>
    </row>
    <row r="9" spans="1:7">
      <c r="A9" s="188">
        <v>27</v>
      </c>
      <c r="B9" s="173" t="s">
        <v>42</v>
      </c>
      <c r="C9" s="189">
        <v>28</v>
      </c>
      <c r="D9" s="189">
        <v>11</v>
      </c>
      <c r="E9" s="189">
        <v>16</v>
      </c>
      <c r="F9" s="190">
        <v>55</v>
      </c>
      <c r="G9" s="193">
        <v>5</v>
      </c>
    </row>
    <row r="10" spans="1:7">
      <c r="A10" s="188">
        <v>67</v>
      </c>
      <c r="B10" s="173" t="s">
        <v>57</v>
      </c>
      <c r="C10" s="189">
        <v>44</v>
      </c>
      <c r="D10" s="189">
        <v>10</v>
      </c>
      <c r="E10" s="189">
        <v>2</v>
      </c>
      <c r="F10" s="190">
        <v>56</v>
      </c>
      <c r="G10" s="193">
        <v>6</v>
      </c>
    </row>
    <row r="11" spans="1:7">
      <c r="A11" s="188">
        <v>5</v>
      </c>
      <c r="B11" s="175" t="s">
        <v>25</v>
      </c>
      <c r="C11" s="189">
        <v>12</v>
      </c>
      <c r="D11" s="189">
        <v>7</v>
      </c>
      <c r="E11" s="189">
        <v>40</v>
      </c>
      <c r="F11" s="190">
        <v>59</v>
      </c>
      <c r="G11" s="172">
        <v>7</v>
      </c>
    </row>
    <row r="12" spans="1:7">
      <c r="A12" s="188">
        <v>25</v>
      </c>
      <c r="B12" s="173" t="s">
        <v>40</v>
      </c>
      <c r="C12" s="189">
        <v>27</v>
      </c>
      <c r="D12" s="189">
        <v>18</v>
      </c>
      <c r="E12" s="189">
        <v>14</v>
      </c>
      <c r="F12" s="190">
        <v>59</v>
      </c>
      <c r="G12" s="172">
        <v>7</v>
      </c>
    </row>
    <row r="13" spans="1:7">
      <c r="A13" s="188">
        <v>65</v>
      </c>
      <c r="B13" s="173" t="s">
        <v>66</v>
      </c>
      <c r="C13" s="189">
        <v>53</v>
      </c>
      <c r="D13" s="189">
        <v>2</v>
      </c>
      <c r="E13" s="189">
        <v>9</v>
      </c>
      <c r="F13" s="190">
        <v>64</v>
      </c>
      <c r="G13" s="193">
        <v>9</v>
      </c>
    </row>
    <row r="14" spans="1:7">
      <c r="A14" s="188">
        <v>42</v>
      </c>
      <c r="B14" s="173" t="s">
        <v>22</v>
      </c>
      <c r="C14" s="189">
        <v>9</v>
      </c>
      <c r="D14" s="189">
        <v>32</v>
      </c>
      <c r="E14" s="189">
        <v>25</v>
      </c>
      <c r="F14" s="190">
        <v>66</v>
      </c>
      <c r="G14" s="192">
        <v>10</v>
      </c>
    </row>
    <row r="15" spans="1:7">
      <c r="A15" s="188">
        <v>19</v>
      </c>
      <c r="B15" s="173" t="s">
        <v>45</v>
      </c>
      <c r="C15" s="189">
        <v>32</v>
      </c>
      <c r="D15" s="189">
        <v>23</v>
      </c>
      <c r="E15" s="189">
        <v>12</v>
      </c>
      <c r="F15" s="190">
        <v>67</v>
      </c>
      <c r="G15" s="193">
        <v>11</v>
      </c>
    </row>
    <row r="16" spans="1:7">
      <c r="A16" s="188">
        <v>61</v>
      </c>
      <c r="B16" s="173" t="s">
        <v>56</v>
      </c>
      <c r="C16" s="189">
        <v>43</v>
      </c>
      <c r="D16" s="189">
        <v>1</v>
      </c>
      <c r="E16" s="189">
        <v>26</v>
      </c>
      <c r="F16" s="190">
        <v>70</v>
      </c>
      <c r="G16" s="192">
        <v>12</v>
      </c>
    </row>
    <row r="17" spans="1:7">
      <c r="A17" s="188">
        <v>26</v>
      </c>
      <c r="B17" s="173" t="s">
        <v>50</v>
      </c>
      <c r="C17" s="189">
        <v>37</v>
      </c>
      <c r="D17" s="189">
        <v>24</v>
      </c>
      <c r="E17" s="189">
        <v>10</v>
      </c>
      <c r="F17" s="190">
        <v>71</v>
      </c>
      <c r="G17" s="193">
        <v>13</v>
      </c>
    </row>
    <row r="18" spans="1:7">
      <c r="A18" s="188">
        <v>55</v>
      </c>
      <c r="B18" s="173" t="s">
        <v>58</v>
      </c>
      <c r="C18" s="189">
        <v>45</v>
      </c>
      <c r="D18" s="189">
        <v>6</v>
      </c>
      <c r="E18" s="189">
        <v>20</v>
      </c>
      <c r="F18" s="190">
        <v>71</v>
      </c>
      <c r="G18" s="191">
        <v>13</v>
      </c>
    </row>
    <row r="19" spans="1:7">
      <c r="A19" s="188">
        <v>9</v>
      </c>
      <c r="B19" s="173" t="s">
        <v>23</v>
      </c>
      <c r="C19" s="189">
        <v>10</v>
      </c>
      <c r="D19" s="189">
        <v>57</v>
      </c>
      <c r="E19" s="189">
        <v>10</v>
      </c>
      <c r="F19" s="190">
        <v>77</v>
      </c>
      <c r="G19" s="193">
        <v>15</v>
      </c>
    </row>
    <row r="20" spans="1:7">
      <c r="A20" s="188">
        <v>50</v>
      </c>
      <c r="B20" s="175" t="s">
        <v>33</v>
      </c>
      <c r="C20" s="189">
        <v>20</v>
      </c>
      <c r="D20" s="189">
        <v>25</v>
      </c>
      <c r="E20" s="189">
        <v>38</v>
      </c>
      <c r="F20" s="190">
        <v>83</v>
      </c>
      <c r="G20" s="172">
        <v>16</v>
      </c>
    </row>
    <row r="21" spans="1:7">
      <c r="A21" s="188">
        <v>71</v>
      </c>
      <c r="B21" s="173" t="s">
        <v>37</v>
      </c>
      <c r="C21" s="189">
        <v>23</v>
      </c>
      <c r="D21" s="189">
        <v>34</v>
      </c>
      <c r="E21" s="189">
        <v>26</v>
      </c>
      <c r="F21" s="190">
        <v>83</v>
      </c>
      <c r="G21" s="192">
        <v>16</v>
      </c>
    </row>
    <row r="22" spans="1:7">
      <c r="A22" s="188">
        <v>43</v>
      </c>
      <c r="B22" s="173" t="s">
        <v>36</v>
      </c>
      <c r="C22" s="189">
        <v>23</v>
      </c>
      <c r="D22" s="189">
        <v>8</v>
      </c>
      <c r="E22" s="189">
        <v>53</v>
      </c>
      <c r="F22" s="190">
        <v>84</v>
      </c>
      <c r="G22" s="191">
        <v>18</v>
      </c>
    </row>
    <row r="23" spans="1:7">
      <c r="A23" s="188">
        <v>24</v>
      </c>
      <c r="B23" s="173" t="s">
        <v>47</v>
      </c>
      <c r="C23" s="189">
        <v>34</v>
      </c>
      <c r="D23" s="189">
        <v>36</v>
      </c>
      <c r="E23" s="189">
        <v>15</v>
      </c>
      <c r="F23" s="190">
        <v>85</v>
      </c>
      <c r="G23" s="192">
        <v>19</v>
      </c>
    </row>
    <row r="24" spans="1:7">
      <c r="A24" s="188">
        <v>18</v>
      </c>
      <c r="B24" s="173" t="s">
        <v>59</v>
      </c>
      <c r="C24" s="189">
        <v>46</v>
      </c>
      <c r="D24" s="189">
        <v>33</v>
      </c>
      <c r="E24" s="189">
        <v>7</v>
      </c>
      <c r="F24" s="190">
        <v>86</v>
      </c>
      <c r="G24" s="172">
        <v>20</v>
      </c>
    </row>
    <row r="25" spans="1:7">
      <c r="A25" s="188">
        <v>87</v>
      </c>
      <c r="B25" s="175" t="s">
        <v>60</v>
      </c>
      <c r="C25" s="189">
        <v>46</v>
      </c>
      <c r="D25" s="189">
        <v>19</v>
      </c>
      <c r="E25" s="189">
        <v>24</v>
      </c>
      <c r="F25" s="190">
        <v>89</v>
      </c>
      <c r="G25" s="191">
        <v>21</v>
      </c>
    </row>
    <row r="26" spans="1:7">
      <c r="A26" s="188">
        <v>33</v>
      </c>
      <c r="B26" s="173" t="s">
        <v>53</v>
      </c>
      <c r="C26" s="189">
        <v>40</v>
      </c>
      <c r="D26" s="189">
        <v>21</v>
      </c>
      <c r="E26" s="189">
        <v>33</v>
      </c>
      <c r="F26" s="190">
        <v>94</v>
      </c>
      <c r="G26" s="172">
        <v>22</v>
      </c>
    </row>
    <row r="27" spans="1:7">
      <c r="A27" s="188">
        <v>6</v>
      </c>
      <c r="B27" s="173" t="s">
        <v>28</v>
      </c>
      <c r="C27" s="189">
        <v>15</v>
      </c>
      <c r="D27" s="189">
        <v>30</v>
      </c>
      <c r="E27" s="189">
        <v>50</v>
      </c>
      <c r="F27" s="190">
        <v>95</v>
      </c>
      <c r="G27" s="191">
        <v>23</v>
      </c>
    </row>
    <row r="28" spans="1:7">
      <c r="A28" s="188">
        <v>66</v>
      </c>
      <c r="B28" s="173" t="s">
        <v>54</v>
      </c>
      <c r="C28" s="189">
        <v>40</v>
      </c>
      <c r="D28" s="189">
        <v>37</v>
      </c>
      <c r="E28" s="189">
        <v>23</v>
      </c>
      <c r="F28" s="190">
        <v>100</v>
      </c>
      <c r="G28" s="172">
        <v>24</v>
      </c>
    </row>
    <row r="29" spans="1:7">
      <c r="A29" s="188">
        <v>44</v>
      </c>
      <c r="B29" s="173" t="s">
        <v>74</v>
      </c>
      <c r="C29" s="189">
        <v>61</v>
      </c>
      <c r="D29" s="189">
        <v>40</v>
      </c>
      <c r="E29" s="189">
        <v>6</v>
      </c>
      <c r="F29" s="190">
        <v>107</v>
      </c>
      <c r="G29" s="191">
        <v>25</v>
      </c>
    </row>
    <row r="30" spans="1:7">
      <c r="A30" s="188">
        <v>12</v>
      </c>
      <c r="B30" s="173" t="s">
        <v>34</v>
      </c>
      <c r="C30" s="189">
        <v>21</v>
      </c>
      <c r="D30" s="189">
        <v>52</v>
      </c>
      <c r="E30" s="189">
        <v>41</v>
      </c>
      <c r="F30" s="190">
        <v>114</v>
      </c>
      <c r="G30" s="172">
        <v>26</v>
      </c>
    </row>
    <row r="31" spans="1:7">
      <c r="A31" s="188">
        <v>74</v>
      </c>
      <c r="B31" s="173" t="s">
        <v>85</v>
      </c>
      <c r="C31" s="189">
        <v>71</v>
      </c>
      <c r="D31" s="189">
        <v>9</v>
      </c>
      <c r="E31" s="189">
        <v>37</v>
      </c>
      <c r="F31" s="190">
        <v>117</v>
      </c>
      <c r="G31" s="191">
        <v>27</v>
      </c>
    </row>
    <row r="32" spans="1:7">
      <c r="A32" s="188">
        <v>10</v>
      </c>
      <c r="B32" s="173" t="s">
        <v>41</v>
      </c>
      <c r="C32" s="189">
        <v>28</v>
      </c>
      <c r="D32" s="189">
        <v>29</v>
      </c>
      <c r="E32" s="189">
        <v>64</v>
      </c>
      <c r="F32" s="190">
        <v>121</v>
      </c>
      <c r="G32" s="192">
        <v>28</v>
      </c>
    </row>
    <row r="33" spans="1:7">
      <c r="A33" s="188">
        <v>72</v>
      </c>
      <c r="B33" s="173" t="s">
        <v>15</v>
      </c>
      <c r="C33" s="189">
        <v>2</v>
      </c>
      <c r="D33" s="189">
        <v>48</v>
      </c>
      <c r="E33" s="189">
        <v>71</v>
      </c>
      <c r="F33" s="190">
        <v>121</v>
      </c>
      <c r="G33" s="192">
        <v>28</v>
      </c>
    </row>
    <row r="34" spans="1:7">
      <c r="A34" s="188">
        <v>63</v>
      </c>
      <c r="B34" s="173" t="s">
        <v>81</v>
      </c>
      <c r="C34" s="189">
        <v>68</v>
      </c>
      <c r="D34" s="189">
        <v>27</v>
      </c>
      <c r="E34" s="189">
        <v>28</v>
      </c>
      <c r="F34" s="190">
        <v>123</v>
      </c>
      <c r="G34" s="192">
        <v>30</v>
      </c>
    </row>
    <row r="35" spans="1:7">
      <c r="A35" s="188">
        <v>29</v>
      </c>
      <c r="B35" s="194" t="s">
        <v>109</v>
      </c>
      <c r="C35" s="189">
        <v>96</v>
      </c>
      <c r="D35" s="189">
        <v>12</v>
      </c>
      <c r="E35" s="189">
        <v>16</v>
      </c>
      <c r="F35" s="190">
        <v>124</v>
      </c>
      <c r="G35" s="193">
        <v>31</v>
      </c>
    </row>
    <row r="36" spans="1:7">
      <c r="A36" s="188">
        <v>30</v>
      </c>
      <c r="B36" s="194" t="s">
        <v>62</v>
      </c>
      <c r="C36" s="189">
        <v>49</v>
      </c>
      <c r="D36" s="189">
        <v>43</v>
      </c>
      <c r="E36" s="189">
        <v>32</v>
      </c>
      <c r="F36" s="190">
        <v>124</v>
      </c>
      <c r="G36" s="193">
        <v>31</v>
      </c>
    </row>
    <row r="37" spans="1:7">
      <c r="A37" s="188">
        <v>45</v>
      </c>
      <c r="B37" s="173" t="s">
        <v>82</v>
      </c>
      <c r="C37" s="189">
        <v>69</v>
      </c>
      <c r="D37" s="189">
        <v>47</v>
      </c>
      <c r="E37" s="189">
        <v>12</v>
      </c>
      <c r="F37" s="190">
        <v>128</v>
      </c>
      <c r="G37" s="193">
        <v>33</v>
      </c>
    </row>
    <row r="38" spans="1:7">
      <c r="A38" s="188">
        <v>73</v>
      </c>
      <c r="B38" s="173" t="s">
        <v>43</v>
      </c>
      <c r="C38" s="189">
        <v>30</v>
      </c>
      <c r="D38" s="189">
        <v>62</v>
      </c>
      <c r="E38" s="189">
        <v>39</v>
      </c>
      <c r="F38" s="190">
        <v>131</v>
      </c>
      <c r="G38" s="191">
        <v>34</v>
      </c>
    </row>
    <row r="39" spans="1:7">
      <c r="A39" s="188">
        <v>82</v>
      </c>
      <c r="B39" s="175" t="s">
        <v>67</v>
      </c>
      <c r="C39" s="189">
        <v>53</v>
      </c>
      <c r="D39" s="189">
        <v>15</v>
      </c>
      <c r="E39" s="189">
        <v>66</v>
      </c>
      <c r="F39" s="190">
        <v>134</v>
      </c>
      <c r="G39" s="193">
        <v>35</v>
      </c>
    </row>
    <row r="40" spans="1:7">
      <c r="A40" s="188">
        <v>34</v>
      </c>
      <c r="B40" s="173" t="s">
        <v>64</v>
      </c>
      <c r="C40" s="189">
        <v>51</v>
      </c>
      <c r="D40" s="189">
        <v>38</v>
      </c>
      <c r="E40" s="189">
        <v>49</v>
      </c>
      <c r="F40" s="190">
        <v>138</v>
      </c>
      <c r="G40" s="191">
        <v>36</v>
      </c>
    </row>
    <row r="41" spans="1:7">
      <c r="A41" s="188">
        <v>14</v>
      </c>
      <c r="B41" s="173" t="s">
        <v>51</v>
      </c>
      <c r="C41" s="189">
        <v>38</v>
      </c>
      <c r="D41" s="189">
        <v>50</v>
      </c>
      <c r="E41" s="189">
        <v>54</v>
      </c>
      <c r="F41" s="190">
        <v>142</v>
      </c>
      <c r="G41" s="193">
        <v>37</v>
      </c>
    </row>
    <row r="42" spans="1:7">
      <c r="A42" s="188">
        <v>54</v>
      </c>
      <c r="B42" s="173" t="s">
        <v>80</v>
      </c>
      <c r="C42" s="189">
        <v>67</v>
      </c>
      <c r="D42" s="189">
        <v>45</v>
      </c>
      <c r="E42" s="189">
        <v>48</v>
      </c>
      <c r="F42" s="190">
        <v>160</v>
      </c>
      <c r="G42" s="191">
        <v>38</v>
      </c>
    </row>
    <row r="43" spans="1:7">
      <c r="A43" s="188">
        <v>81</v>
      </c>
      <c r="B43" s="175" t="s">
        <v>87</v>
      </c>
      <c r="C43" s="189">
        <v>74</v>
      </c>
      <c r="D43" s="189">
        <v>46</v>
      </c>
      <c r="E43" s="189">
        <v>41</v>
      </c>
      <c r="F43" s="190">
        <v>161</v>
      </c>
      <c r="G43" s="193">
        <v>39</v>
      </c>
    </row>
    <row r="44" spans="1:7">
      <c r="A44" s="188">
        <v>7</v>
      </c>
      <c r="B44" s="173" t="s">
        <v>86</v>
      </c>
      <c r="C44" s="189">
        <v>73</v>
      </c>
      <c r="D44" s="189">
        <v>41</v>
      </c>
      <c r="E44" s="189">
        <v>51</v>
      </c>
      <c r="F44" s="190">
        <v>165</v>
      </c>
      <c r="G44" s="191">
        <v>40</v>
      </c>
    </row>
    <row r="45" spans="1:7">
      <c r="A45" s="188">
        <v>51</v>
      </c>
      <c r="B45" s="173" t="s">
        <v>63</v>
      </c>
      <c r="C45" s="189">
        <v>50</v>
      </c>
      <c r="D45" s="189">
        <v>58</v>
      </c>
      <c r="E45" s="189">
        <v>57</v>
      </c>
      <c r="F45" s="190">
        <v>165</v>
      </c>
      <c r="G45" s="193">
        <v>40</v>
      </c>
    </row>
    <row r="46" spans="1:7">
      <c r="A46" s="188">
        <v>8</v>
      </c>
      <c r="B46" s="173" t="s">
        <v>73</v>
      </c>
      <c r="C46" s="189">
        <v>60</v>
      </c>
      <c r="D46" s="189">
        <v>31</v>
      </c>
      <c r="E46" s="189">
        <v>77</v>
      </c>
      <c r="F46" s="190">
        <v>168</v>
      </c>
      <c r="G46" s="193">
        <v>42</v>
      </c>
    </row>
    <row r="47" spans="1:7">
      <c r="A47" s="188">
        <v>77</v>
      </c>
      <c r="B47" s="173" t="s">
        <v>71</v>
      </c>
      <c r="C47" s="189">
        <v>58</v>
      </c>
      <c r="D47" s="189">
        <v>42</v>
      </c>
      <c r="E47" s="189">
        <v>68</v>
      </c>
      <c r="F47" s="190">
        <v>168</v>
      </c>
      <c r="G47" s="192">
        <v>42</v>
      </c>
    </row>
    <row r="48" spans="1:7">
      <c r="A48" s="188">
        <v>83</v>
      </c>
      <c r="B48" s="175" t="s">
        <v>90</v>
      </c>
      <c r="C48" s="189">
        <v>77</v>
      </c>
      <c r="D48" s="189">
        <v>60</v>
      </c>
      <c r="E48" s="189">
        <v>33</v>
      </c>
      <c r="F48" s="190">
        <v>170</v>
      </c>
      <c r="G48" s="192">
        <v>44</v>
      </c>
    </row>
    <row r="49" spans="1:7">
      <c r="A49" s="188">
        <v>75</v>
      </c>
      <c r="B49" s="120" t="s">
        <v>78</v>
      </c>
      <c r="C49" s="189">
        <v>65</v>
      </c>
      <c r="D49" s="189">
        <v>64</v>
      </c>
      <c r="E49" s="189">
        <v>43</v>
      </c>
      <c r="F49" s="190">
        <v>172</v>
      </c>
      <c r="G49" s="191">
        <v>45</v>
      </c>
    </row>
    <row r="50" spans="1:7">
      <c r="A50" s="188">
        <v>62</v>
      </c>
      <c r="B50" s="120" t="s">
        <v>72</v>
      </c>
      <c r="C50" s="189">
        <v>59</v>
      </c>
      <c r="D50" s="189">
        <v>49</v>
      </c>
      <c r="E50" s="189">
        <v>66</v>
      </c>
      <c r="F50" s="190">
        <v>174</v>
      </c>
      <c r="G50" s="192">
        <v>46</v>
      </c>
    </row>
    <row r="51" spans="1:7">
      <c r="A51" s="188">
        <v>38</v>
      </c>
      <c r="B51" s="120" t="s">
        <v>84</v>
      </c>
      <c r="C51" s="189">
        <v>71</v>
      </c>
      <c r="D51" s="189">
        <v>74</v>
      </c>
      <c r="E51" s="189">
        <v>30</v>
      </c>
      <c r="F51" s="190">
        <v>175</v>
      </c>
      <c r="G51" s="191">
        <v>47</v>
      </c>
    </row>
    <row r="52" spans="1:7">
      <c r="A52" s="188">
        <v>4</v>
      </c>
      <c r="B52" s="121" t="s">
        <v>69</v>
      </c>
      <c r="C52" s="189">
        <v>56</v>
      </c>
      <c r="D52" s="189">
        <v>51</v>
      </c>
      <c r="E52" s="189">
        <v>75</v>
      </c>
      <c r="F52" s="190">
        <v>182</v>
      </c>
      <c r="G52" s="192">
        <v>48</v>
      </c>
    </row>
    <row r="53" spans="1:7">
      <c r="A53" s="188">
        <v>17</v>
      </c>
      <c r="B53" s="120" t="s">
        <v>100</v>
      </c>
      <c r="C53" s="189">
        <v>87</v>
      </c>
      <c r="D53" s="189">
        <v>78</v>
      </c>
      <c r="E53" s="189">
        <v>19</v>
      </c>
      <c r="F53" s="190">
        <v>184</v>
      </c>
      <c r="G53" s="191">
        <v>49</v>
      </c>
    </row>
    <row r="54" spans="1:7">
      <c r="A54" s="188">
        <v>3</v>
      </c>
      <c r="B54" s="120" t="s">
        <v>101</v>
      </c>
      <c r="C54" s="189">
        <v>88</v>
      </c>
      <c r="D54" s="189">
        <v>35</v>
      </c>
      <c r="E54" s="189">
        <v>65</v>
      </c>
      <c r="F54" s="190">
        <v>188</v>
      </c>
      <c r="G54" s="192">
        <v>50</v>
      </c>
    </row>
    <row r="55" spans="1:7">
      <c r="A55" s="188">
        <v>20</v>
      </c>
      <c r="B55" s="120" t="s">
        <v>112</v>
      </c>
      <c r="C55" s="189">
        <v>99</v>
      </c>
      <c r="D55" s="189">
        <v>26</v>
      </c>
      <c r="E55" s="189">
        <v>70</v>
      </c>
      <c r="F55" s="190">
        <v>195</v>
      </c>
      <c r="G55" s="191">
        <v>51</v>
      </c>
    </row>
    <row r="56" spans="1:7">
      <c r="A56" s="188">
        <v>15</v>
      </c>
      <c r="B56" s="120" t="s">
        <v>97</v>
      </c>
      <c r="C56" s="189">
        <v>84</v>
      </c>
      <c r="D56" s="189">
        <v>68</v>
      </c>
      <c r="E56" s="189">
        <v>46</v>
      </c>
      <c r="F56" s="190">
        <v>198</v>
      </c>
      <c r="G56" s="192">
        <v>52</v>
      </c>
    </row>
    <row r="57" spans="1:7">
      <c r="A57" s="188">
        <v>1</v>
      </c>
      <c r="B57" s="195" t="s">
        <v>113</v>
      </c>
      <c r="C57" s="189">
        <v>100</v>
      </c>
      <c r="D57" s="189">
        <v>53</v>
      </c>
      <c r="E57" s="189">
        <v>52</v>
      </c>
      <c r="F57" s="190">
        <v>205</v>
      </c>
      <c r="G57" s="191">
        <v>53</v>
      </c>
    </row>
    <row r="58" spans="1:7">
      <c r="A58" s="188">
        <v>21</v>
      </c>
      <c r="B58" s="120" t="s">
        <v>115</v>
      </c>
      <c r="C58" s="189">
        <v>102</v>
      </c>
      <c r="D58" s="189">
        <v>55</v>
      </c>
      <c r="E58" s="189">
        <v>56</v>
      </c>
      <c r="F58" s="190">
        <v>213</v>
      </c>
      <c r="G58" s="192">
        <v>54</v>
      </c>
    </row>
    <row r="59" spans="1:7">
      <c r="A59" s="188">
        <v>52</v>
      </c>
      <c r="B59" s="120" t="s">
        <v>103</v>
      </c>
      <c r="C59" s="189">
        <v>90</v>
      </c>
      <c r="D59" s="189">
        <v>54</v>
      </c>
      <c r="E59" s="189">
        <v>75</v>
      </c>
      <c r="F59" s="190">
        <v>219</v>
      </c>
      <c r="G59" s="191">
        <v>55</v>
      </c>
    </row>
    <row r="60" spans="1:7">
      <c r="A60" s="188">
        <v>28</v>
      </c>
      <c r="B60" s="120" t="s">
        <v>110</v>
      </c>
      <c r="C60" s="189">
        <v>97</v>
      </c>
      <c r="D60" s="189">
        <v>65</v>
      </c>
      <c r="E60" s="189">
        <v>58</v>
      </c>
      <c r="F60" s="190">
        <v>220</v>
      </c>
      <c r="G60" s="192">
        <v>56</v>
      </c>
    </row>
    <row r="61" spans="1:7">
      <c r="A61" s="188">
        <v>46</v>
      </c>
      <c r="B61" s="120" t="s">
        <v>106</v>
      </c>
      <c r="C61" s="189">
        <v>93</v>
      </c>
      <c r="D61" s="189">
        <v>71</v>
      </c>
      <c r="E61" s="189">
        <v>59</v>
      </c>
      <c r="F61" s="190">
        <v>223</v>
      </c>
      <c r="G61" s="191">
        <v>57</v>
      </c>
    </row>
    <row r="62" spans="1:7">
      <c r="A62" s="188">
        <v>78</v>
      </c>
      <c r="B62" s="120" t="s">
        <v>96</v>
      </c>
      <c r="C62" s="189">
        <v>83</v>
      </c>
      <c r="D62" s="189">
        <v>77</v>
      </c>
      <c r="E62" s="189">
        <v>63</v>
      </c>
      <c r="F62" s="190">
        <v>223</v>
      </c>
      <c r="G62" s="193">
        <v>57</v>
      </c>
    </row>
    <row r="63" spans="1:7">
      <c r="A63" s="188">
        <v>35</v>
      </c>
      <c r="B63" s="120" t="s">
        <v>116</v>
      </c>
      <c r="C63" s="189">
        <v>103</v>
      </c>
      <c r="D63" s="189">
        <v>67</v>
      </c>
      <c r="E63" s="189">
        <v>61</v>
      </c>
      <c r="F63" s="190">
        <v>231</v>
      </c>
      <c r="G63" s="192">
        <v>59</v>
      </c>
    </row>
    <row r="64" spans="1:7">
      <c r="A64" s="188">
        <v>13</v>
      </c>
      <c r="B64" s="120" t="s">
        <v>98</v>
      </c>
      <c r="C64" s="189">
        <v>85</v>
      </c>
      <c r="D64" s="189">
        <v>75</v>
      </c>
      <c r="E64" s="189">
        <v>73</v>
      </c>
      <c r="F64" s="190">
        <v>233</v>
      </c>
      <c r="G64" s="192">
        <v>60</v>
      </c>
    </row>
    <row r="65" spans="1:7">
      <c r="A65" s="188">
        <v>64</v>
      </c>
      <c r="B65" s="120" t="s">
        <v>108</v>
      </c>
      <c r="C65" s="189">
        <v>95</v>
      </c>
      <c r="D65" s="189">
        <v>66</v>
      </c>
      <c r="E65" s="189">
        <v>74</v>
      </c>
      <c r="F65" s="190">
        <v>235</v>
      </c>
      <c r="G65" s="191">
        <v>61</v>
      </c>
    </row>
    <row r="66" spans="1:7" ht="15.75" thickBot="1">
      <c r="A66" s="188">
        <v>53</v>
      </c>
      <c r="B66" s="196" t="s">
        <v>111</v>
      </c>
      <c r="C66" s="197">
        <v>98</v>
      </c>
      <c r="D66" s="189">
        <v>72</v>
      </c>
      <c r="E66" s="189">
        <v>72</v>
      </c>
      <c r="F66" s="190">
        <v>242</v>
      </c>
      <c r="G66" s="198">
        <v>62</v>
      </c>
    </row>
  </sheetData>
  <mergeCells count="1">
    <mergeCell ref="D1:G3"/>
  </mergeCells>
  <conditionalFormatting sqref="G5:G66">
    <cfRule type="cellIs" dxfId="15" priority="11" operator="greaterThan">
      <formula>3</formula>
    </cfRule>
    <cfRule type="cellIs" dxfId="14" priority="12" operator="lessThan">
      <formula>4</formula>
    </cfRule>
  </conditionalFormatting>
  <conditionalFormatting sqref="F5:F66">
    <cfRule type="duplicateValues" dxfId="13" priority="10"/>
  </conditionalFormatting>
  <conditionalFormatting sqref="B5:B6">
    <cfRule type="duplicateValues" dxfId="12" priority="9"/>
  </conditionalFormatting>
  <conditionalFormatting sqref="B5:B11 B49:B66">
    <cfRule type="duplicateValues" dxfId="11" priority="8"/>
  </conditionalFormatting>
  <conditionalFormatting sqref="B5:B66">
    <cfRule type="duplicateValues" dxfId="10" priority="7"/>
  </conditionalFormatting>
  <conditionalFormatting sqref="B5:B16">
    <cfRule type="duplicateValues" dxfId="9" priority="6"/>
  </conditionalFormatting>
  <conditionalFormatting sqref="B5:B36">
    <cfRule type="duplicateValues" dxfId="8" priority="5"/>
  </conditionalFormatting>
  <conditionalFormatting sqref="B7:B11">
    <cfRule type="duplicateValues" dxfId="7" priority="4"/>
  </conditionalFormatting>
  <conditionalFormatting sqref="B12:B48">
    <cfRule type="duplicateValues" dxfId="6" priority="3"/>
  </conditionalFormatting>
  <conditionalFormatting sqref="B37:B39">
    <cfRule type="duplicateValues" dxfId="5" priority="2"/>
  </conditionalFormatting>
  <conditionalFormatting sqref="B49:B6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SK35indiv</vt:lpstr>
      <vt:lpstr>SK35_Komandas</vt:lpstr>
      <vt:lpstr>Medibu_Sausana</vt:lpstr>
      <vt:lpstr>Sportings</vt:lpstr>
      <vt:lpstr>Kompleksais vertejums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Rudite</dc:creator>
  <cp:lastModifiedBy>Rudite</cp:lastModifiedBy>
  <cp:lastPrinted>2016-06-20T09:39:31Z</cp:lastPrinted>
  <dcterms:created xsi:type="dcterms:W3CDTF">2016-06-19T18:06:34Z</dcterms:created>
  <dcterms:modified xsi:type="dcterms:W3CDTF">2016-06-20T09:42:32Z</dcterms:modified>
</cp:coreProperties>
</file>